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ocuments\4251-zlecenia\szkody po deszczu\"/>
    </mc:Choice>
  </mc:AlternateContent>
  <xr:revisionPtr revIDLastSave="0" documentId="13_ncr:1_{CD4C1006-CEDF-4B96-8A30-32C81C82F97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 DP 2956L w m. Korchów Pierwsz" sheetId="2" r:id="rId1"/>
  </sheets>
  <calcPr calcId="191029"/>
</workbook>
</file>

<file path=xl/calcChain.xml><?xml version="1.0" encoding="utf-8"?>
<calcChain xmlns="http://schemas.openxmlformats.org/spreadsheetml/2006/main">
  <c r="K23" i="2" l="1"/>
  <c r="K22" i="2"/>
  <c r="K21" i="2"/>
  <c r="K20" i="2"/>
  <c r="K19" i="2"/>
  <c r="K18" i="2"/>
  <c r="K17" i="2"/>
  <c r="K16" i="2"/>
  <c r="K15" i="2"/>
  <c r="K14" i="2"/>
  <c r="K13" i="2"/>
  <c r="K12" i="2"/>
  <c r="K11" i="2"/>
  <c r="K10" i="2"/>
  <c r="K9" i="2"/>
  <c r="K24" i="2" l="1"/>
  <c r="K25" i="2"/>
</calcChain>
</file>

<file path=xl/sharedStrings.xml><?xml version="1.0" encoding="utf-8"?>
<sst xmlns="http://schemas.openxmlformats.org/spreadsheetml/2006/main" count="259" uniqueCount="85">
  <si>
    <t>DP 2956L w m. Korchów Pierwszy</t>
  </si>
  <si>
    <t/>
  </si>
  <si>
    <t>Wykonawca:</t>
  </si>
  <si>
    <t>Data:</t>
  </si>
  <si>
    <t>2021-07-14</t>
  </si>
  <si>
    <t>Lp</t>
  </si>
  <si>
    <t>Wartość</t>
  </si>
  <si>
    <t>Jednostka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</si>
  <si>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</si>
  <si>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</si>
  <si>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</si>
  <si>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</si>
  <si>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</si>
  <si>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</si>
  <si>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</si>
  <si>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</si>
  <si>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</si>
  <si>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</si>
  <si>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</si>
  <si>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</si>
  <si>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Element</t>
  </si>
  <si>
    <t>Odniesienie do dokumentacji przetargowej</t>
  </si>
  <si>
    <t>Kod indywidualny</t>
  </si>
  <si>
    <t>Podstawa</t>
  </si>
  <si>
    <t>Opis robót</t>
  </si>
  <si>
    <t>Szacowany obmiar projektanta</t>
  </si>
  <si>
    <t>Obmiar zweryfikowany przez wykonawcę</t>
  </si>
  <si>
    <t>Krotność</t>
  </si>
  <si>
    <t>Cena jednostkowa netto</t>
  </si>
  <si>
    <t>Przykładowi producenci referencyjni</t>
  </si>
  <si>
    <t>Uwagi oferenta</t>
  </si>
  <si>
    <t>Notatka</t>
  </si>
  <si>
    <t>13</t>
  </si>
  <si>
    <t>15</t>
  </si>
  <si>
    <t>Kosztorys</t>
  </si>
  <si>
    <t>Rozebranie krawężników wtopionych i obrzeży trawnikowych, obrzeża 8x30·cm na podsypce piaskowej</t>
  </si>
  <si>
    <t>1.1</t>
  </si>
  <si>
    <t>KNR 231/814/2</t>
  </si>
  <si>
    <t>m</t>
  </si>
  <si>
    <t>Rozebranie nawierzchni z kostki betonowej (14x12·cm) lub żużlowej (14x14·cm) w torowiskach tramwajowych, na podsypce piaskowej z wypełnieniem spoin piaskiem</t>
  </si>
  <si>
    <t>1.2</t>
  </si>
  <si>
    <t>KNR 231/807/1</t>
  </si>
  <si>
    <t>m2</t>
  </si>
  <si>
    <t>Rozebranie chodników, wysepek przystankowych i przejść dla pieszych, płyty betonowe 50x50x7·cm na podsypce piaskowej (płyty ażurowe)</t>
  </si>
  <si>
    <t>1.3</t>
  </si>
  <si>
    <t>KNR 231/815/2</t>
  </si>
  <si>
    <t>Rozebranie poręczy ochronnych rurowych</t>
  </si>
  <si>
    <t>1.4</t>
  </si>
  <si>
    <t>KNR 231/818/1</t>
  </si>
  <si>
    <t>Zasypywanie przestrzeni za ścianami budowli sztucznych w nasypach kolejowych i drogowych, z zagęszczeniem ubijakami mechanicznymi, kategoria gruntu I-III (odtworzenie poboczy i nasypu korpusu chodnika gruntem niewysadzinowym wykonawcy)</t>
  </si>
  <si>
    <t>1.5</t>
  </si>
  <si>
    <t>KNR 201/504/4</t>
  </si>
  <si>
    <t>m3</t>
  </si>
  <si>
    <t>Warstwy odsączające, w korycie i na poszerzeniach, zagęszczenie ręczne, grubość warstwy po zagęszczeniu·10·cm</t>
  </si>
  <si>
    <t>1.6</t>
  </si>
  <si>
    <t>KNR 231/104/1</t>
  </si>
  <si>
    <t>Warstwy odsączające, w korycie i na poszerzeniach, zagęszczenie ręczne, dodatek za każdy 1·cm zagęszczenia</t>
  </si>
  <si>
    <t>1.7</t>
  </si>
  <si>
    <t>KNR 231/104/2</t>
  </si>
  <si>
    <t>Podbudowy betonowe, z dylatacją, grubość warstwy po zagęszczeniu 12·cm</t>
  </si>
  <si>
    <t>1.8</t>
  </si>
  <si>
    <t>KNR 231/109/1</t>
  </si>
  <si>
    <t>Podbudowy betonowe, z dylatacją, dodatek za każdy następny 1·cm grubości warstwy</t>
  </si>
  <si>
    <t>1.9</t>
  </si>
  <si>
    <t>KNR 231/109/2</t>
  </si>
  <si>
    <t>Nawierzchnie z kostki brukowej betonowej, grubość 6·cm, na podsypce cementowo-piaskowej, kostka szara (kostka z rozbiórk)</t>
  </si>
  <si>
    <t>1.10</t>
  </si>
  <si>
    <t>KNR 231/511/2 (1)</t>
  </si>
  <si>
    <t>Ławy pod krawężniki, betonowa z oporem</t>
  </si>
  <si>
    <t>1.11</t>
  </si>
  <si>
    <t>KNR 231/402/4</t>
  </si>
  <si>
    <t>Obrzeża betonowe, 30x8·cm na podsypce cementowo-piaskowej z wypełnieniem spoin zaprawą cementową (obrzeża z rozbiórki)</t>
  </si>
  <si>
    <t>1.12</t>
  </si>
  <si>
    <t>KNR 231/407/5</t>
  </si>
  <si>
    <t>Ścieki z elementów betonowych, na podsypce piaskowej, grubość prefabrykatów 15·cm</t>
  </si>
  <si>
    <t>1.13</t>
  </si>
  <si>
    <t>KNR 231/606/1</t>
  </si>
  <si>
    <t>Umocnienie rowów elementami prefabrykowanymi (płyty ażurowe z rozbiórki), z osadzeniem elementów na ławie betonowej</t>
  </si>
  <si>
    <t>1.14</t>
  </si>
  <si>
    <t>KNR 201/517/1</t>
  </si>
  <si>
    <t>Poręcze ochronne, sztywne z pochwytem i przeciągiem z rur z rur Fi·60·mm, rozstaw słupków 1,5·m</t>
  </si>
  <si>
    <t>1.15</t>
  </si>
  <si>
    <t>KNR 231/701/3</t>
  </si>
  <si>
    <t>RAZEM 1  Element</t>
  </si>
  <si>
    <t>RAZEM DP 2956L w m. Korchów Pierwszy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</si>
</sst>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\ ###\ ###\ ##0.00####"/>
  </numFmts>
  <fonts count="2" x14ac:knownFonts="1">
    <font>
      <sz val="11"/>
      <color theme="1"/>
      <name val="Calibri"/>
      <family val="2"/>
    </font>
    <font>
      <sz val="11"/>
      <color theme="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D0605D"/>
        <bgColor auto="1"/>
      </patternFill>
    </fill>
    <fill>
      <patternFill patternType="solid">
        <fgColor rgb="FFFFFFCC"/>
        <bgColor auto="1"/>
      </patternFill>
    </fill>
    <fill>
      <patternFill patternType="solid">
        <fgColor rgb="FFCCCCCC"/>
        <bgColor auto="1"/>
      </patternFill>
    </fill>
    <fill>
      <patternFill patternType="solid">
        <fgColor rgb="FFFFFFFF"/>
        <bgColor auto="1"/>
      </patternFill>
    </fill>
    <fill>
      <patternFill patternType="solid">
        <fgColor rgb="FF9BBB59"/>
        <bgColor auto="1"/>
      </patternFill>
    </fill>
  </fills>
  <borders count="3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15">
    <xf numFmtId="0" fontId="0" fillId="0" borderId="0" xfId="0"/>
    <xf numFmtId="49" fontId="0" fillId="0" borderId="2" xfId="1" applyNumberFormat="1" applyFont="1" applyBorder="1" applyAlignment="1">
      <alignment horizontal="center" vertical="center" wrapText="1"/>
    </xf>
    <xf numFmtId="0" fontId="0" fillId="4" borderId="2" xfId="1" applyFont="1" applyFill="1" applyBorder="1"/>
    <xf numFmtId="0" fontId="0" fillId="5" borderId="2" xfId="1" applyFont="1" applyFill="1" applyBorder="1"/>
    <xf numFmtId="49" fontId="0" fillId="4" borderId="2" xfId="1" applyNumberFormat="1" applyFont="1" applyFill="1" applyBorder="1" applyAlignment="1">
      <alignment vertical="top" wrapText="1"/>
    </xf>
    <xf numFmtId="164" fontId="0" fillId="3" borderId="2" xfId="1" applyNumberFormat="1" applyFont="1" applyFill="1" applyBorder="1" applyAlignment="1">
      <alignment wrapText="1"/>
    </xf>
    <xf numFmtId="49" fontId="0" fillId="5" borderId="2" xfId="1" applyNumberFormat="1" applyFont="1" applyFill="1" applyBorder="1" applyAlignment="1">
      <alignment vertical="top" wrapText="1"/>
    </xf>
    <xf numFmtId="0" fontId="0" fillId="3" borderId="2" xfId="1" applyFont="1" applyFill="1" applyBorder="1"/>
    <xf numFmtId="164" fontId="0" fillId="5" borderId="2" xfId="1" applyNumberFormat="1" applyFont="1" applyFill="1" applyBorder="1" applyAlignment="1">
      <alignment wrapText="1"/>
    </xf>
    <xf numFmtId="0" fontId="0" fillId="0" borderId="2" xfId="1" applyFont="1" applyBorder="1"/>
    <xf numFmtId="164" fontId="0" fillId="6" borderId="2" xfId="1" applyNumberFormat="1" applyFont="1" applyFill="1" applyBorder="1" applyAlignment="1">
      <alignment wrapText="1"/>
    </xf>
    <xf numFmtId="49" fontId="0" fillId="0" borderId="1" xfId="1" applyNumberFormat="1" applyFont="1" applyBorder="1" applyAlignment="1">
      <alignment horizontal="right" vertical="top" wrapText="1"/>
    </xf>
    <xf numFmtId="49" fontId="0" fillId="0" borderId="1" xfId="1" applyNumberFormat="1" applyFont="1" applyBorder="1" applyAlignment="1">
      <alignment vertical="top" wrapText="1"/>
    </xf>
    <xf numFmtId="49" fontId="0" fillId="2" borderId="1" xfId="1" applyNumberFormat="1" applyFont="1" applyFill="1" applyBorder="1" applyAlignment="1">
      <alignment vertical="top" wrapText="1"/>
    </xf>
    <xf numFmtId="49" fontId="0" fillId="3" borderId="1" xfId="1" applyNumberFormat="1" applyFont="1" applyFill="1" applyBorder="1" applyAlignment="1">
      <alignment vertical="top" wrapText="1"/>
    </xf>
  </cellXfs>
  <cellStyles count="2">
    <cellStyle name="Normal" xfId="1" xr:uid="{00000000-0005-0000-0000-000000000000}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  <pageSetUpPr fitToPage="1"/>
  </sheetPr>
  <dimension ref="A1:N25"/>
  <sheetViews>
    <sheetView tabSelected="1" workbookViewId="0">
      <selection activeCell="N4" sqref="N1:N1048576"/>
    </sheetView>
  </sheetViews>
  <sheetFormatPr defaultRowHeight="15" outlineLevelRow="2" outlineLevelCol="1" x14ac:dyDescent="0.25"/>
  <cols>
    <col min="1" max="1" width="11" customWidth="1"/>
    <col min="2" max="2" width="11" customWidth="1" outlineLevel="1" collapsed="1"/>
    <col min="3" max="3" width="11" hidden="1" customWidth="1" outlineLevel="1" collapsed="1"/>
    <col min="4" max="4" width="11" customWidth="1" outlineLevel="1" collapsed="1"/>
    <col min="5" max="5" width="45" customWidth="1"/>
    <col min="6" max="11" width="14" customWidth="1"/>
    <col min="12" max="13" width="14" customWidth="1" outlineLevel="1" collapsed="1"/>
    <col min="14" max="14" width="42" customWidth="1"/>
  </cols>
  <sheetData>
    <row r="1" spans="1:14" x14ac:dyDescent="0.25">
      <c r="A1" s="13" t="s">
        <v>0</v>
      </c>
      <c r="B1" s="13" t="s">
        <v>1</v>
      </c>
      <c r="C1" s="13" t="s">
        <v>1</v>
      </c>
      <c r="D1" s="13" t="s">
        <v>1</v>
      </c>
      <c r="E1" s="13" t="s">
        <v>1</v>
      </c>
      <c r="F1" s="13" t="s">
        <v>1</v>
      </c>
      <c r="G1" s="13" t="s">
        <v>1</v>
      </c>
      <c r="H1" s="13" t="s">
        <v>1</v>
      </c>
      <c r="I1" s="13" t="s">
        <v>1</v>
      </c>
      <c r="J1" s="13" t="s">
        <v>1</v>
      </c>
      <c r="K1" s="13" t="s">
        <v>1</v>
      </c>
      <c r="L1" s="13" t="s">
        <v>1</v>
      </c>
      <c r="M1" s="13" t="s">
        <v>1</v>
      </c>
      <c r="N1" s="13" t="s">
        <v>1</v>
      </c>
    </row>
    <row r="2" spans="1:14" x14ac:dyDescent="0.25">
      <c r="A2" s="14" t="s">
        <v>2</v>
      </c>
      <c r="B2" s="14" t="s">
        <v>1</v>
      </c>
      <c r="C2" s="14" t="s">
        <v>1</v>
      </c>
      <c r="D2" s="14" t="s">
        <v>1</v>
      </c>
      <c r="E2" s="14" t="s">
        <v>1</v>
      </c>
      <c r="F2" s="14" t="s">
        <v>1</v>
      </c>
      <c r="G2" s="14" t="s">
        <v>1</v>
      </c>
      <c r="H2" s="14" t="s">
        <v>1</v>
      </c>
      <c r="I2" s="14" t="s">
        <v>1</v>
      </c>
      <c r="J2" s="14" t="s">
        <v>1</v>
      </c>
      <c r="K2" s="14" t="s">
        <v>1</v>
      </c>
      <c r="L2" s="14" t="s">
        <v>1</v>
      </c>
      <c r="M2" s="14" t="s">
        <v>1</v>
      </c>
      <c r="N2" s="14" t="s">
        <v>1</v>
      </c>
    </row>
    <row r="3" spans="1:14" x14ac:dyDescent="0.25">
      <c r="A3" s="14" t="s">
        <v>3</v>
      </c>
      <c r="B3" s="14" t="s">
        <v>1</v>
      </c>
      <c r="C3" s="14" t="s">
        <v>4</v>
      </c>
      <c r="D3" s="14" t="s">
        <v>1</v>
      </c>
      <c r="E3" s="14" t="s">
        <v>1</v>
      </c>
      <c r="F3" s="14" t="s">
        <v>1</v>
      </c>
      <c r="G3" s="14" t="s">
        <v>1</v>
      </c>
      <c r="H3" s="14" t="s">
        <v>1</v>
      </c>
      <c r="I3" s="14" t="s">
        <v>1</v>
      </c>
      <c r="J3" s="14" t="s">
        <v>1</v>
      </c>
      <c r="K3" s="14" t="s">
        <v>1</v>
      </c>
      <c r="L3" s="14" t="s">
        <v>1</v>
      </c>
      <c r="M3" s="14" t="s">
        <v>1</v>
      </c>
      <c r="N3" s="14" t="s">
        <v>1</v>
      </c>
    </row>
    <row r="5" spans="1:14" ht="90" x14ac:dyDescent="0.25">
      <c r="A5" s="1" t="s">
        <v>5</v>
      </c>
      <c r="B5" s="1" t="s">
        <v>21</v>
      </c>
      <c r="C5" s="1" t="s">
        <v>22</v>
      </c>
      <c r="D5" s="1" t="s">
        <v>23</v>
      </c>
      <c r="E5" s="1" t="s">
        <v>24</v>
      </c>
      <c r="F5" s="1" t="s">
        <v>7</v>
      </c>
      <c r="G5" s="1" t="s">
        <v>25</v>
      </c>
      <c r="H5" s="1" t="s">
        <v>26</v>
      </c>
      <c r="I5" s="1" t="s">
        <v>27</v>
      </c>
      <c r="J5" s="1" t="s">
        <v>28</v>
      </c>
      <c r="K5" s="1" t="s">
        <v>6</v>
      </c>
      <c r="L5" s="1" t="s">
        <v>29</v>
      </c>
      <c r="M5" s="1" t="s">
        <v>30</v>
      </c>
      <c r="N5" s="1" t="s">
        <v>31</v>
      </c>
    </row>
    <row r="6" spans="1:14" x14ac:dyDescent="0.25">
      <c r="A6" s="1" t="s">
        <v>8</v>
      </c>
      <c r="B6" s="1" t="s">
        <v>9</v>
      </c>
      <c r="C6" s="1" t="s">
        <v>10</v>
      </c>
      <c r="D6" s="1" t="s">
        <v>11</v>
      </c>
      <c r="E6" s="1" t="s">
        <v>12</v>
      </c>
      <c r="F6" s="1" t="s">
        <v>13</v>
      </c>
      <c r="G6" s="1" t="s">
        <v>14</v>
      </c>
      <c r="H6" s="1" t="s">
        <v>15</v>
      </c>
      <c r="I6" s="1" t="s">
        <v>16</v>
      </c>
      <c r="J6" s="1" t="s">
        <v>17</v>
      </c>
      <c r="K6" s="1" t="s">
        <v>18</v>
      </c>
      <c r="L6" s="1" t="s">
        <v>19</v>
      </c>
      <c r="M6" s="1" t="s">
        <v>32</v>
      </c>
      <c r="N6" s="1" t="s">
        <v>33</v>
      </c>
    </row>
    <row r="7" spans="1:14" x14ac:dyDescent="0.25">
      <c r="A7" s="4" t="s">
        <v>1</v>
      </c>
      <c r="B7" s="4" t="s">
        <v>1</v>
      </c>
      <c r="C7" s="2" t="s">
        <v>1</v>
      </c>
      <c r="D7" s="4" t="s">
        <v>34</v>
      </c>
      <c r="E7" s="4" t="s">
        <v>0</v>
      </c>
      <c r="F7" s="2" t="s">
        <v>1</v>
      </c>
      <c r="G7" s="2" t="s">
        <v>1</v>
      </c>
      <c r="H7" s="2" t="s">
        <v>1</v>
      </c>
      <c r="I7" s="2" t="s">
        <v>1</v>
      </c>
      <c r="J7" s="2" t="s">
        <v>1</v>
      </c>
      <c r="K7" s="2" t="s">
        <v>1</v>
      </c>
      <c r="L7" s="2" t="s">
        <v>1</v>
      </c>
      <c r="M7" s="2" t="s">
        <v>1</v>
      </c>
      <c r="N7" s="6" t="s">
        <v>1</v>
      </c>
    </row>
    <row r="8" spans="1:14" outlineLevel="1" x14ac:dyDescent="0.25">
      <c r="A8" s="6" t="s">
        <v>8</v>
      </c>
      <c r="B8" s="6" t="s">
        <v>1</v>
      </c>
      <c r="C8" s="3" t="s">
        <v>1</v>
      </c>
      <c r="D8" s="6" t="s">
        <v>20</v>
      </c>
      <c r="E8" s="6" t="s">
        <v>20</v>
      </c>
      <c r="F8" s="3" t="s">
        <v>1</v>
      </c>
      <c r="G8" s="3" t="s">
        <v>1</v>
      </c>
      <c r="H8" s="3" t="s">
        <v>1</v>
      </c>
      <c r="I8" s="3" t="s">
        <v>1</v>
      </c>
      <c r="J8" s="3" t="s">
        <v>1</v>
      </c>
      <c r="K8" s="3" t="s">
        <v>1</v>
      </c>
      <c r="L8" s="3" t="s">
        <v>1</v>
      </c>
      <c r="M8" s="3" t="s">
        <v>1</v>
      </c>
      <c r="N8" s="6" t="s">
        <v>1</v>
      </c>
    </row>
    <row r="9" spans="1:14" ht="45" outlineLevel="2" x14ac:dyDescent="0.25">
      <c r="A9" s="6" t="s">
        <v>36</v>
      </c>
      <c r="B9" s="6" t="s">
        <v>1</v>
      </c>
      <c r="C9" s="3" t="s">
        <v>1</v>
      </c>
      <c r="D9" s="6" t="s">
        <v>37</v>
      </c>
      <c r="E9" s="6" t="s">
        <v>35</v>
      </c>
      <c r="F9" s="6" t="s">
        <v>38</v>
      </c>
      <c r="G9" s="8">
        <v>17</v>
      </c>
      <c r="H9" s="5"/>
      <c r="I9" s="5">
        <v>1</v>
      </c>
      <c r="J9" s="5"/>
      <c r="K9" s="5">
        <f t="shared" ref="K9:K23" si="0">ROUND(H9*J9, 2)</f>
        <v>0</v>
      </c>
      <c r="L9" s="7" t="s">
        <v>1</v>
      </c>
      <c r="M9" s="7" t="s">
        <v>1</v>
      </c>
      <c r="N9" s="6" t="s">
        <v>1</v>
      </c>
    </row>
    <row r="10" spans="1:14" ht="60" outlineLevel="2" x14ac:dyDescent="0.25">
      <c r="A10" s="6" t="s">
        <v>40</v>
      </c>
      <c r="B10" s="6" t="s">
        <v>1</v>
      </c>
      <c r="C10" s="3" t="s">
        <v>1</v>
      </c>
      <c r="D10" s="6" t="s">
        <v>41</v>
      </c>
      <c r="E10" s="6" t="s">
        <v>39</v>
      </c>
      <c r="F10" s="6" t="s">
        <v>42</v>
      </c>
      <c r="G10" s="8">
        <v>32</v>
      </c>
      <c r="H10" s="5"/>
      <c r="I10" s="5">
        <v>1</v>
      </c>
      <c r="J10" s="5"/>
      <c r="K10" s="5">
        <f t="shared" si="0"/>
        <v>0</v>
      </c>
      <c r="L10" s="7" t="s">
        <v>1</v>
      </c>
      <c r="M10" s="7" t="s">
        <v>1</v>
      </c>
      <c r="N10" s="6" t="s">
        <v>1</v>
      </c>
    </row>
    <row r="11" spans="1:14" ht="60" outlineLevel="2" x14ac:dyDescent="0.25">
      <c r="A11" s="6" t="s">
        <v>44</v>
      </c>
      <c r="B11" s="6" t="s">
        <v>1</v>
      </c>
      <c r="C11" s="3" t="s">
        <v>1</v>
      </c>
      <c r="D11" s="6" t="s">
        <v>45</v>
      </c>
      <c r="E11" s="6" t="s">
        <v>43</v>
      </c>
      <c r="F11" s="6" t="s">
        <v>42</v>
      </c>
      <c r="G11" s="8">
        <v>3.6</v>
      </c>
      <c r="H11" s="5"/>
      <c r="I11" s="5">
        <v>1</v>
      </c>
      <c r="J11" s="5"/>
      <c r="K11" s="5">
        <f t="shared" si="0"/>
        <v>0</v>
      </c>
      <c r="L11" s="7" t="s">
        <v>1</v>
      </c>
      <c r="M11" s="7" t="s">
        <v>1</v>
      </c>
      <c r="N11" s="6" t="s">
        <v>1</v>
      </c>
    </row>
    <row r="12" spans="1:14" ht="30" outlineLevel="2" x14ac:dyDescent="0.25">
      <c r="A12" s="6" t="s">
        <v>47</v>
      </c>
      <c r="B12" s="6" t="s">
        <v>1</v>
      </c>
      <c r="C12" s="3" t="s">
        <v>1</v>
      </c>
      <c r="D12" s="6" t="s">
        <v>48</v>
      </c>
      <c r="E12" s="6" t="s">
        <v>46</v>
      </c>
      <c r="F12" s="6" t="s">
        <v>38</v>
      </c>
      <c r="G12" s="8">
        <v>16</v>
      </c>
      <c r="H12" s="5"/>
      <c r="I12" s="5">
        <v>1</v>
      </c>
      <c r="J12" s="5"/>
      <c r="K12" s="5">
        <f t="shared" si="0"/>
        <v>0</v>
      </c>
      <c r="L12" s="7" t="s">
        <v>1</v>
      </c>
      <c r="M12" s="7" t="s">
        <v>1</v>
      </c>
      <c r="N12" s="6" t="s">
        <v>1</v>
      </c>
    </row>
    <row r="13" spans="1:14" ht="90" outlineLevel="2" x14ac:dyDescent="0.25">
      <c r="A13" s="6" t="s">
        <v>50</v>
      </c>
      <c r="B13" s="6" t="s">
        <v>1</v>
      </c>
      <c r="C13" s="3" t="s">
        <v>1</v>
      </c>
      <c r="D13" s="6" t="s">
        <v>51</v>
      </c>
      <c r="E13" s="6" t="s">
        <v>49</v>
      </c>
      <c r="F13" s="6" t="s">
        <v>52</v>
      </c>
      <c r="G13" s="8">
        <v>16</v>
      </c>
      <c r="H13" s="5"/>
      <c r="I13" s="5">
        <v>1</v>
      </c>
      <c r="J13" s="5"/>
      <c r="K13" s="5">
        <f t="shared" si="0"/>
        <v>0</v>
      </c>
      <c r="L13" s="7" t="s">
        <v>1</v>
      </c>
      <c r="M13" s="7" t="s">
        <v>1</v>
      </c>
      <c r="N13" s="6" t="s">
        <v>1</v>
      </c>
    </row>
    <row r="14" spans="1:14" ht="45" outlineLevel="2" x14ac:dyDescent="0.25">
      <c r="A14" s="6" t="s">
        <v>54</v>
      </c>
      <c r="B14" s="6" t="s">
        <v>1</v>
      </c>
      <c r="C14" s="3" t="s">
        <v>1</v>
      </c>
      <c r="D14" s="6" t="s">
        <v>55</v>
      </c>
      <c r="E14" s="6" t="s">
        <v>53</v>
      </c>
      <c r="F14" s="6" t="s">
        <v>42</v>
      </c>
      <c r="G14" s="8">
        <v>32</v>
      </c>
      <c r="H14" s="5"/>
      <c r="I14" s="5">
        <v>1</v>
      </c>
      <c r="J14" s="5"/>
      <c r="K14" s="5">
        <f t="shared" si="0"/>
        <v>0</v>
      </c>
      <c r="L14" s="7" t="s">
        <v>1</v>
      </c>
      <c r="M14" s="7" t="s">
        <v>1</v>
      </c>
      <c r="N14" s="6" t="s">
        <v>1</v>
      </c>
    </row>
    <row r="15" spans="1:14" ht="45" outlineLevel="2" x14ac:dyDescent="0.25">
      <c r="A15" s="6" t="s">
        <v>57</v>
      </c>
      <c r="B15" s="6" t="s">
        <v>1</v>
      </c>
      <c r="C15" s="3" t="s">
        <v>1</v>
      </c>
      <c r="D15" s="6" t="s">
        <v>58</v>
      </c>
      <c r="E15" s="6" t="s">
        <v>56</v>
      </c>
      <c r="F15" s="6" t="s">
        <v>42</v>
      </c>
      <c r="G15" s="8">
        <v>32</v>
      </c>
      <c r="H15" s="5"/>
      <c r="I15" s="5">
        <v>10</v>
      </c>
      <c r="J15" s="5"/>
      <c r="K15" s="5">
        <f t="shared" si="0"/>
        <v>0</v>
      </c>
      <c r="L15" s="7" t="s">
        <v>1</v>
      </c>
      <c r="M15" s="7" t="s">
        <v>1</v>
      </c>
      <c r="N15" s="6" t="s">
        <v>1</v>
      </c>
    </row>
    <row r="16" spans="1:14" ht="30" outlineLevel="2" x14ac:dyDescent="0.25">
      <c r="A16" s="6" t="s">
        <v>60</v>
      </c>
      <c r="B16" s="6" t="s">
        <v>1</v>
      </c>
      <c r="C16" s="3" t="s">
        <v>1</v>
      </c>
      <c r="D16" s="6" t="s">
        <v>61</v>
      </c>
      <c r="E16" s="6" t="s">
        <v>59</v>
      </c>
      <c r="F16" s="6" t="s">
        <v>42</v>
      </c>
      <c r="G16" s="8">
        <v>32</v>
      </c>
      <c r="H16" s="5"/>
      <c r="I16" s="5">
        <v>1</v>
      </c>
      <c r="J16" s="5"/>
      <c r="K16" s="5">
        <f t="shared" si="0"/>
        <v>0</v>
      </c>
      <c r="L16" s="7" t="s">
        <v>1</v>
      </c>
      <c r="M16" s="7" t="s">
        <v>1</v>
      </c>
      <c r="N16" s="6" t="s">
        <v>1</v>
      </c>
    </row>
    <row r="17" spans="1:14" ht="30" outlineLevel="2" x14ac:dyDescent="0.25">
      <c r="A17" s="6" t="s">
        <v>63</v>
      </c>
      <c r="B17" s="6" t="s">
        <v>1</v>
      </c>
      <c r="C17" s="3" t="s">
        <v>1</v>
      </c>
      <c r="D17" s="6" t="s">
        <v>64</v>
      </c>
      <c r="E17" s="6" t="s">
        <v>62</v>
      </c>
      <c r="F17" s="6" t="s">
        <v>42</v>
      </c>
      <c r="G17" s="8">
        <v>32</v>
      </c>
      <c r="H17" s="5"/>
      <c r="I17" s="5">
        <v>8</v>
      </c>
      <c r="J17" s="5"/>
      <c r="K17" s="5">
        <f t="shared" si="0"/>
        <v>0</v>
      </c>
      <c r="L17" s="7" t="s">
        <v>1</v>
      </c>
      <c r="M17" s="7" t="s">
        <v>1</v>
      </c>
      <c r="N17" s="6" t="s">
        <v>1</v>
      </c>
    </row>
    <row r="18" spans="1:14" ht="45" outlineLevel="2" x14ac:dyDescent="0.25">
      <c r="A18" s="6" t="s">
        <v>66</v>
      </c>
      <c r="B18" s="6" t="s">
        <v>1</v>
      </c>
      <c r="C18" s="3" t="s">
        <v>1</v>
      </c>
      <c r="D18" s="6" t="s">
        <v>67</v>
      </c>
      <c r="E18" s="6" t="s">
        <v>65</v>
      </c>
      <c r="F18" s="6" t="s">
        <v>42</v>
      </c>
      <c r="G18" s="8">
        <v>32</v>
      </c>
      <c r="H18" s="5"/>
      <c r="I18" s="5">
        <v>1</v>
      </c>
      <c r="J18" s="5"/>
      <c r="K18" s="5">
        <f t="shared" si="0"/>
        <v>0</v>
      </c>
      <c r="L18" s="7" t="s">
        <v>1</v>
      </c>
      <c r="M18" s="7" t="s">
        <v>1</v>
      </c>
      <c r="N18" s="6" t="s">
        <v>1</v>
      </c>
    </row>
    <row r="19" spans="1:14" ht="30" outlineLevel="2" x14ac:dyDescent="0.25">
      <c r="A19" s="6" t="s">
        <v>69</v>
      </c>
      <c r="B19" s="6" t="s">
        <v>1</v>
      </c>
      <c r="C19" s="3" t="s">
        <v>1</v>
      </c>
      <c r="D19" s="6" t="s">
        <v>70</v>
      </c>
      <c r="E19" s="6" t="s">
        <v>68</v>
      </c>
      <c r="F19" s="6" t="s">
        <v>52</v>
      </c>
      <c r="G19" s="8">
        <v>0.71399999999999997</v>
      </c>
      <c r="H19" s="5"/>
      <c r="I19" s="5">
        <v>1</v>
      </c>
      <c r="J19" s="5"/>
      <c r="K19" s="5">
        <f t="shared" si="0"/>
        <v>0</v>
      </c>
      <c r="L19" s="7" t="s">
        <v>1</v>
      </c>
      <c r="M19" s="7" t="s">
        <v>1</v>
      </c>
      <c r="N19" s="6" t="s">
        <v>1</v>
      </c>
    </row>
    <row r="20" spans="1:14" ht="45" outlineLevel="2" x14ac:dyDescent="0.25">
      <c r="A20" s="6" t="s">
        <v>72</v>
      </c>
      <c r="B20" s="6" t="s">
        <v>1</v>
      </c>
      <c r="C20" s="3" t="s">
        <v>1</v>
      </c>
      <c r="D20" s="6" t="s">
        <v>73</v>
      </c>
      <c r="E20" s="6" t="s">
        <v>71</v>
      </c>
      <c r="F20" s="6" t="s">
        <v>38</v>
      </c>
      <c r="G20" s="8">
        <v>17</v>
      </c>
      <c r="H20" s="5"/>
      <c r="I20" s="5">
        <v>1</v>
      </c>
      <c r="J20" s="5"/>
      <c r="K20" s="5">
        <f t="shared" si="0"/>
        <v>0</v>
      </c>
      <c r="L20" s="7" t="s">
        <v>1</v>
      </c>
      <c r="M20" s="7" t="s">
        <v>1</v>
      </c>
      <c r="N20" s="6" t="s">
        <v>1</v>
      </c>
    </row>
    <row r="21" spans="1:14" ht="30" outlineLevel="2" x14ac:dyDescent="0.25">
      <c r="A21" s="6" t="s">
        <v>75</v>
      </c>
      <c r="B21" s="6" t="s">
        <v>1</v>
      </c>
      <c r="C21" s="3" t="s">
        <v>1</v>
      </c>
      <c r="D21" s="6" t="s">
        <v>76</v>
      </c>
      <c r="E21" s="6" t="s">
        <v>74</v>
      </c>
      <c r="F21" s="6" t="s">
        <v>38</v>
      </c>
      <c r="G21" s="8">
        <v>0.5</v>
      </c>
      <c r="H21" s="5"/>
      <c r="I21" s="5">
        <v>1</v>
      </c>
      <c r="J21" s="5"/>
      <c r="K21" s="5">
        <f t="shared" si="0"/>
        <v>0</v>
      </c>
      <c r="L21" s="7" t="s">
        <v>1</v>
      </c>
      <c r="M21" s="7" t="s">
        <v>1</v>
      </c>
      <c r="N21" s="6" t="s">
        <v>1</v>
      </c>
    </row>
    <row r="22" spans="1:14" ht="45" outlineLevel="2" x14ac:dyDescent="0.25">
      <c r="A22" s="6" t="s">
        <v>78</v>
      </c>
      <c r="B22" s="6" t="s">
        <v>1</v>
      </c>
      <c r="C22" s="3" t="s">
        <v>1</v>
      </c>
      <c r="D22" s="6" t="s">
        <v>79</v>
      </c>
      <c r="E22" s="6" t="s">
        <v>77</v>
      </c>
      <c r="F22" s="6" t="s">
        <v>38</v>
      </c>
      <c r="G22" s="8">
        <v>3.6</v>
      </c>
      <c r="H22" s="5"/>
      <c r="I22" s="5">
        <v>1</v>
      </c>
      <c r="J22" s="5"/>
      <c r="K22" s="5">
        <f t="shared" si="0"/>
        <v>0</v>
      </c>
      <c r="L22" s="7" t="s">
        <v>1</v>
      </c>
      <c r="M22" s="7" t="s">
        <v>1</v>
      </c>
      <c r="N22" s="6" t="s">
        <v>1</v>
      </c>
    </row>
    <row r="23" spans="1:14" ht="45" outlineLevel="2" x14ac:dyDescent="0.25">
      <c r="A23" s="6" t="s">
        <v>81</v>
      </c>
      <c r="B23" s="6" t="s">
        <v>1</v>
      </c>
      <c r="C23" s="3" t="s">
        <v>1</v>
      </c>
      <c r="D23" s="6" t="s">
        <v>82</v>
      </c>
      <c r="E23" s="6" t="s">
        <v>80</v>
      </c>
      <c r="F23" s="6" t="s">
        <v>38</v>
      </c>
      <c r="G23" s="8">
        <v>16</v>
      </c>
      <c r="H23" s="5"/>
      <c r="I23" s="5">
        <v>1</v>
      </c>
      <c r="J23" s="5"/>
      <c r="K23" s="5">
        <f t="shared" si="0"/>
        <v>0</v>
      </c>
      <c r="L23" s="7" t="s">
        <v>1</v>
      </c>
      <c r="M23" s="7" t="s">
        <v>1</v>
      </c>
      <c r="N23" s="6" t="s">
        <v>1</v>
      </c>
    </row>
    <row r="24" spans="1:14" outlineLevel="2" x14ac:dyDescent="0.25">
      <c r="A24" s="11" t="s">
        <v>83</v>
      </c>
      <c r="B24" s="12" t="s">
        <v>1</v>
      </c>
      <c r="C24" s="12" t="s">
        <v>1</v>
      </c>
      <c r="D24" s="12" t="s">
        <v>1</v>
      </c>
      <c r="E24" s="12" t="s">
        <v>1</v>
      </c>
      <c r="F24" s="12" t="s">
        <v>1</v>
      </c>
      <c r="G24" s="12" t="s">
        <v>1</v>
      </c>
      <c r="H24" s="12" t="s">
        <v>1</v>
      </c>
      <c r="I24" s="12" t="s">
        <v>1</v>
      </c>
      <c r="J24" s="12" t="s">
        <v>1</v>
      </c>
      <c r="K24" s="5">
        <f>SUM(K9:K23)</f>
        <v>0</v>
      </c>
      <c r="L24" s="7" t="s">
        <v>1</v>
      </c>
      <c r="M24" s="7" t="s">
        <v>1</v>
      </c>
      <c r="N24" s="9" t="s">
        <v>1</v>
      </c>
    </row>
    <row r="25" spans="1:14" outlineLevel="1" x14ac:dyDescent="0.25">
      <c r="A25" s="11" t="s">
        <v>84</v>
      </c>
      <c r="B25" s="12" t="s">
        <v>1</v>
      </c>
      <c r="C25" s="12" t="s">
        <v>1</v>
      </c>
      <c r="D25" s="12" t="s">
        <v>1</v>
      </c>
      <c r="E25" s="12" t="s">
        <v>1</v>
      </c>
      <c r="F25" s="12" t="s">
        <v>1</v>
      </c>
      <c r="G25" s="12" t="s">
        <v>1</v>
      </c>
      <c r="H25" s="12" t="s">
        <v>1</v>
      </c>
      <c r="I25" s="12" t="s">
        <v>1</v>
      </c>
      <c r="J25" s="12" t="s">
        <v>1</v>
      </c>
      <c r="K25" s="10">
        <f>'1 DP 2956L w m. Korchów Pierwsz'!K24</f>
        <v>0</v>
      </c>
      <c r="L25" s="7" t="s">
        <v>1</v>
      </c>
      <c r="M25" s="7" t="s">
        <v>1</v>
      </c>
      <c r="N25" s="9" t="s">
        <v>1</v>
      </c>
    </row>
  </sheetData>
  <mergeCells count="7">
    <mergeCell ref="A24:J24"/>
    <mergeCell ref="A25:J25"/>
    <mergeCell ref="A1:N1"/>
    <mergeCell ref="A2:B2"/>
    <mergeCell ref="C2:N2"/>
    <mergeCell ref="A3:B3"/>
    <mergeCell ref="C3:N3"/>
  </mergeCells>
  <pageMargins left="0.7" right="0.7" top="0.75" bottom="0.75" header="0.3" footer="0.3"/>
  <pageSetup paperSize="9" scale="3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1 DP 2956L w m. Korchów Pierwsz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PC</cp:lastModifiedBy>
  <cp:lastPrinted>2021-07-15T10:12:09Z</cp:lastPrinted>
  <dcterms:created xsi:type="dcterms:W3CDTF">2021-07-15T11:06:19Z</dcterms:created>
  <dcterms:modified xsi:type="dcterms:W3CDTF">2021-07-15T10:12:13Z</dcterms:modified>
</cp:coreProperties>
</file>