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cuments\4251-zlecenia\szkody po deszczu\"/>
    </mc:Choice>
  </mc:AlternateContent>
  <xr:revisionPtr revIDLastSave="0" documentId="13_ncr:1_{0A78C931-9AED-419F-8188-24FD11F04CD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 DP 2936L w m. Biszcza" sheetId="2" r:id="rId1"/>
  </sheets>
  <calcPr calcId="191029"/>
</workbook>
</file>

<file path=xl/calcChain.xml><?xml version="1.0" encoding="utf-8"?>
<calcChain xmlns="http://schemas.openxmlformats.org/spreadsheetml/2006/main">
  <c r="J21" i="2" l="1"/>
  <c r="J20" i="2"/>
  <c r="J19" i="2"/>
  <c r="J18" i="2"/>
  <c r="J17" i="2"/>
  <c r="J16" i="2"/>
  <c r="J15" i="2"/>
  <c r="J14" i="2"/>
  <c r="J13" i="2"/>
  <c r="J12" i="2"/>
  <c r="J11" i="2"/>
  <c r="J10" i="2"/>
  <c r="J9" i="2"/>
  <c r="J22" i="2" l="1"/>
  <c r="J23" i="2" s="1"/>
</calcChain>
</file>

<file path=xl/sharedStrings.xml><?xml version="1.0" encoding="utf-8"?>
<sst xmlns="http://schemas.openxmlformats.org/spreadsheetml/2006/main" count="197" uniqueCount="76">
  <si>
    <t>DP 2936L w m. Biszcza</t>
  </si>
  <si>
    <t/>
  </si>
  <si>
    <t>Wykonawca:</t>
  </si>
  <si>
    <t>Data:</t>
  </si>
  <si>
    <t>2021-07-13</t>
  </si>
  <si>
    <t>Lp</t>
  </si>
  <si>
    <t>Wartość</t>
  </si>
  <si>
    <t>Jednostka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</si>
  <si>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</si>
  <si>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</si>
  <si>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</si>
  <si>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</si>
  <si>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</si>
  <si>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</si>
  <si>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</si>
  <si>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</si>
  <si>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</si>
  <si>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</si>
  <si>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</si>
  <si>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Element</t>
  </si>
  <si>
    <t>Kod indywidualny</t>
  </si>
  <si>
    <t>Podstawa</t>
  </si>
  <si>
    <t>Opis robót</t>
  </si>
  <si>
    <t>Szacowany obmiar projektanta</t>
  </si>
  <si>
    <t>Obmiar zweryfikowany przez wykonawcę</t>
  </si>
  <si>
    <t>Krotność</t>
  </si>
  <si>
    <t>Cena jednostkowa netto</t>
  </si>
  <si>
    <t>Przykładowi producenci referencyjni</t>
  </si>
  <si>
    <t>Uwagi oferenta</t>
  </si>
  <si>
    <t>13</t>
  </si>
  <si>
    <t>Kosztorys</t>
  </si>
  <si>
    <t>Rozebranie krawężników wtopionych i obrzeży trawnikowych, obrzeża 8x30·cm na podsypce piaskowej</t>
  </si>
  <si>
    <t>1.1</t>
  </si>
  <si>
    <t>KNR 231/814/2</t>
  </si>
  <si>
    <t>m</t>
  </si>
  <si>
    <t>Rozebranie chodników, wysepek przystankowych i przejść dla pieszych, płyty betonowe 50x50x7·cm na podsypce piaskowej (płyty ażurowe)</t>
  </si>
  <si>
    <t>1.2</t>
  </si>
  <si>
    <t>KNR 231/815/2</t>
  </si>
  <si>
    <t>m2</t>
  </si>
  <si>
    <t>Zasypywanie przestrzeni za ścianami budowli sztucznych w nasypach kolejowych i drogowych, z zagęszczeniem ubijakami mechanicznymi, kategoria gruntu I-III (odtworzenie poboczy i nasypu korpusu chodnika gruntem niewysadzinowym wykonawcy )</t>
  </si>
  <si>
    <t>1.3</t>
  </si>
  <si>
    <t>KNR 201/504/4</t>
  </si>
  <si>
    <t>m3</t>
  </si>
  <si>
    <t>Warstwy odsączające, w korycie i na poszerzeniach, zagęszczenie ręczne, grubość warstwy po zagęszczeniu·10·cm</t>
  </si>
  <si>
    <t>1.4</t>
  </si>
  <si>
    <t>KNR 231/104/1</t>
  </si>
  <si>
    <t>Warstwy odsączające, w korycie i na poszerzeniach, zagęszczenie ręczne, dodatek za każdy 1·cm zagęszczenia</t>
  </si>
  <si>
    <t>1.5</t>
  </si>
  <si>
    <t>KNR 231/104/2</t>
  </si>
  <si>
    <t>Podbudowy betonowe, z dylatacją, grubość warstwy po zagęszczeniu 12·cm</t>
  </si>
  <si>
    <t>1.6</t>
  </si>
  <si>
    <t>KNR 231/109/1</t>
  </si>
  <si>
    <t>Podbudowy betonowe, z dylatacją, dodatek za każdy następny 1·cm grubości warstwy</t>
  </si>
  <si>
    <t>1.7</t>
  </si>
  <si>
    <t>KNR 231/109/2</t>
  </si>
  <si>
    <t>Chodniki z kostki brukowej betonowej, grubość 6·cm, podsypka cementowo-piaskowa z wypełnieniem spoin piaskiem, kostka szara (kostka z rozbiórki)</t>
  </si>
  <si>
    <t>1.8</t>
  </si>
  <si>
    <t>KNNR 6/502/2 (1)</t>
  </si>
  <si>
    <t>Ławy pod obrzeża, betonowa z oporem</t>
  </si>
  <si>
    <t>1.9</t>
  </si>
  <si>
    <t>KNR 231/402/4</t>
  </si>
  <si>
    <t>Obrzeża betonowe, 30x8·cm na podsypce cementowo-piaskowej z wypełnieniem spoin piaskiem (obrzeża z rozbiórki)</t>
  </si>
  <si>
    <t>1.10</t>
  </si>
  <si>
    <t>KNR 231/407/5</t>
  </si>
  <si>
    <t>Umocnienie rowów elementami prefabrykowanymi (płyty ażurowe z rozbiórki 50%, pozostała część płyt wykonawcy), z osadzeniem elementów na ławie betonowej</t>
  </si>
  <si>
    <t>1.11</t>
  </si>
  <si>
    <t>KNR 201/517/1</t>
  </si>
  <si>
    <t>Poręcze ochronne, sztywne z pochwytem i przeciągiem z rur z rur Fi·60·mm, rozstaw słupków 1,5·m( bariery z rozbiórki)</t>
  </si>
  <si>
    <t>1.12</t>
  </si>
  <si>
    <t>KNR 231/701/3</t>
  </si>
  <si>
    <t>Wykonanie zabezpieczenia  u podnuża skarpy przy rzece (belki betonowe zamawiającego 10 mb) 10 szt. rur metalowych fi 80 dł. 2m zabijanych w grunt.</t>
  </si>
  <si>
    <t>1.13</t>
  </si>
  <si>
    <t># Kalkulacja własna</t>
  </si>
  <si>
    <t>kpl</t>
  </si>
  <si>
    <t>RAZEM 1  Element</t>
  </si>
  <si>
    <t>RAZEM DP 2936L w m. Biszcza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</si>
</sst>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.00####"/>
  </numFmts>
  <fonts count="2" x14ac:knownFonts="1">
    <font>
      <sz val="11"/>
      <color theme="1"/>
      <name val="Calibri"/>
      <family val="2"/>
    </font>
    <font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D0605D"/>
        <bgColor auto="1"/>
      </patternFill>
    </fill>
    <fill>
      <patternFill patternType="solid">
        <fgColor rgb="FFFFFFCC"/>
        <bgColor auto="1"/>
      </patternFill>
    </fill>
    <fill>
      <patternFill patternType="solid">
        <fgColor rgb="FFCCCCCC"/>
        <bgColor auto="1"/>
      </patternFill>
    </fill>
    <fill>
      <patternFill patternType="solid">
        <fgColor rgb="FFFFFFFF"/>
        <bgColor auto="1"/>
      </patternFill>
    </fill>
    <fill>
      <patternFill patternType="solid">
        <fgColor rgb="FF9BBB59"/>
        <bgColor auto="1"/>
      </patternFill>
    </fill>
  </fills>
  <borders count="3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49" fontId="0" fillId="0" borderId="2" xfId="1" applyNumberFormat="1" applyFont="1" applyBorder="1" applyAlignment="1">
      <alignment horizontal="center" vertical="center" wrapText="1"/>
    </xf>
    <xf numFmtId="49" fontId="0" fillId="3" borderId="1" xfId="1" applyNumberFormat="1" applyFont="1" applyFill="1" applyBorder="1" applyAlignment="1">
      <alignment vertical="top" wrapText="1"/>
    </xf>
    <xf numFmtId="0" fontId="0" fillId="4" borderId="2" xfId="1" applyFont="1" applyFill="1" applyBorder="1"/>
    <xf numFmtId="0" fontId="0" fillId="5" borderId="2" xfId="1" applyFont="1" applyFill="1" applyBorder="1"/>
    <xf numFmtId="49" fontId="0" fillId="4" borderId="2" xfId="1" applyNumberFormat="1" applyFont="1" applyFill="1" applyBorder="1" applyAlignment="1">
      <alignment vertical="top" wrapText="1"/>
    </xf>
    <xf numFmtId="164" fontId="0" fillId="3" borderId="2" xfId="1" applyNumberFormat="1" applyFont="1" applyFill="1" applyBorder="1" applyAlignment="1">
      <alignment wrapText="1"/>
    </xf>
    <xf numFmtId="49" fontId="0" fillId="5" borderId="2" xfId="1" applyNumberFormat="1" applyFont="1" applyFill="1" applyBorder="1" applyAlignment="1">
      <alignment vertical="top" wrapText="1"/>
    </xf>
    <xf numFmtId="0" fontId="0" fillId="3" borderId="2" xfId="1" applyFont="1" applyFill="1" applyBorder="1"/>
    <xf numFmtId="164" fontId="0" fillId="5" borderId="2" xfId="1" applyNumberFormat="1" applyFont="1" applyFill="1" applyBorder="1" applyAlignment="1">
      <alignment wrapText="1"/>
    </xf>
    <xf numFmtId="164" fontId="0" fillId="6" borderId="2" xfId="1" applyNumberFormat="1" applyFont="1" applyFill="1" applyBorder="1" applyAlignment="1">
      <alignment wrapText="1"/>
    </xf>
    <xf numFmtId="49" fontId="0" fillId="2" borderId="1" xfId="1" applyNumberFormat="1" applyFont="1" applyFill="1" applyBorder="1" applyAlignment="1">
      <alignment vertical="top" wrapText="1"/>
    </xf>
    <xf numFmtId="49" fontId="0" fillId="3" borderId="1" xfId="1" applyNumberFormat="1" applyFont="1" applyFill="1" applyBorder="1" applyAlignment="1">
      <alignment vertical="top" wrapText="1"/>
    </xf>
    <xf numFmtId="49" fontId="0" fillId="0" borderId="1" xfId="1" applyNumberFormat="1" applyFont="1" applyBorder="1" applyAlignment="1">
      <alignment horizontal="right" vertical="top" wrapText="1"/>
    </xf>
    <xf numFmtId="49" fontId="0" fillId="0" borderId="1" xfId="1" applyNumberFormat="1" applyFont="1" applyBorder="1" applyAlignment="1">
      <alignment vertical="top" wrapText="1"/>
    </xf>
  </cellXfs>
  <cellStyles count="2">
    <cellStyle name="Normal" xfId="1" xr:uid="{00000000-0005-0000-0000-000000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L23"/>
  <sheetViews>
    <sheetView tabSelected="1" workbookViewId="0">
      <selection activeCell="B4" sqref="B1:B1048576"/>
    </sheetView>
  </sheetViews>
  <sheetFormatPr defaultRowHeight="15" outlineLevelRow="2" outlineLevelCol="1" x14ac:dyDescent="0.25"/>
  <cols>
    <col min="1" max="1" width="11" customWidth="1"/>
    <col min="2" max="2" width="11" hidden="1" customWidth="1" outlineLevel="1" collapsed="1"/>
    <col min="3" max="3" width="11" customWidth="1" outlineLevel="1" collapsed="1"/>
    <col min="4" max="4" width="45" customWidth="1"/>
    <col min="5" max="10" width="14" customWidth="1"/>
    <col min="11" max="12" width="14" customWidth="1" outlineLevel="1" collapsed="1"/>
  </cols>
  <sheetData>
    <row r="1" spans="1:12" x14ac:dyDescent="0.25">
      <c r="A1" s="11" t="s">
        <v>0</v>
      </c>
      <c r="B1" s="11" t="s">
        <v>1</v>
      </c>
      <c r="C1" s="11" t="s">
        <v>1</v>
      </c>
      <c r="D1" s="11" t="s">
        <v>1</v>
      </c>
      <c r="E1" s="11" t="s">
        <v>1</v>
      </c>
      <c r="F1" s="11" t="s">
        <v>1</v>
      </c>
      <c r="G1" s="11" t="s">
        <v>1</v>
      </c>
      <c r="H1" s="11" t="s">
        <v>1</v>
      </c>
      <c r="I1" s="11" t="s">
        <v>1</v>
      </c>
      <c r="J1" s="11" t="s">
        <v>1</v>
      </c>
      <c r="K1" s="11" t="s">
        <v>1</v>
      </c>
      <c r="L1" s="11" t="s">
        <v>1</v>
      </c>
    </row>
    <row r="2" spans="1:12" ht="30" x14ac:dyDescent="0.25">
      <c r="A2" s="2" t="s">
        <v>2</v>
      </c>
      <c r="B2" s="12" t="s">
        <v>1</v>
      </c>
      <c r="C2" s="12" t="s">
        <v>1</v>
      </c>
      <c r="D2" s="12" t="s">
        <v>1</v>
      </c>
      <c r="E2" s="12" t="s">
        <v>1</v>
      </c>
      <c r="F2" s="12" t="s">
        <v>1</v>
      </c>
      <c r="G2" s="12" t="s">
        <v>1</v>
      </c>
      <c r="H2" s="12" t="s">
        <v>1</v>
      </c>
      <c r="I2" s="12" t="s">
        <v>1</v>
      </c>
      <c r="J2" s="12" t="s">
        <v>1</v>
      </c>
      <c r="K2" s="12" t="s">
        <v>1</v>
      </c>
      <c r="L2" s="12" t="s">
        <v>1</v>
      </c>
    </row>
    <row r="3" spans="1:12" x14ac:dyDescent="0.25">
      <c r="A3" s="2" t="s">
        <v>3</v>
      </c>
      <c r="B3" s="12" t="s">
        <v>4</v>
      </c>
      <c r="C3" s="12" t="s">
        <v>1</v>
      </c>
      <c r="D3" s="12" t="s">
        <v>1</v>
      </c>
      <c r="E3" s="12" t="s">
        <v>1</v>
      </c>
      <c r="F3" s="12" t="s">
        <v>1</v>
      </c>
      <c r="G3" s="12" t="s">
        <v>1</v>
      </c>
      <c r="H3" s="12" t="s">
        <v>1</v>
      </c>
      <c r="I3" s="12" t="s">
        <v>1</v>
      </c>
      <c r="J3" s="12" t="s">
        <v>1</v>
      </c>
      <c r="K3" s="12" t="s">
        <v>1</v>
      </c>
      <c r="L3" s="12" t="s">
        <v>1</v>
      </c>
    </row>
    <row r="5" spans="1:12" ht="60" x14ac:dyDescent="0.25">
      <c r="A5" s="1" t="s">
        <v>5</v>
      </c>
      <c r="B5" s="1" t="s">
        <v>20</v>
      </c>
      <c r="C5" s="1" t="s">
        <v>21</v>
      </c>
      <c r="D5" s="1" t="s">
        <v>22</v>
      </c>
      <c r="E5" s="1" t="s">
        <v>7</v>
      </c>
      <c r="F5" s="1" t="s">
        <v>23</v>
      </c>
      <c r="G5" s="1" t="s">
        <v>24</v>
      </c>
      <c r="H5" s="1" t="s">
        <v>25</v>
      </c>
      <c r="I5" s="1" t="s">
        <v>26</v>
      </c>
      <c r="J5" s="1" t="s">
        <v>6</v>
      </c>
      <c r="K5" s="1" t="s">
        <v>27</v>
      </c>
      <c r="L5" s="1" t="s">
        <v>28</v>
      </c>
    </row>
    <row r="6" spans="1:12" x14ac:dyDescent="0.25">
      <c r="A6" s="1" t="s">
        <v>8</v>
      </c>
      <c r="B6" s="1" t="s">
        <v>9</v>
      </c>
      <c r="C6" s="1" t="s">
        <v>10</v>
      </c>
      <c r="D6" s="1" t="s">
        <v>11</v>
      </c>
      <c r="E6" s="1" t="s">
        <v>12</v>
      </c>
      <c r="F6" s="1" t="s">
        <v>13</v>
      </c>
      <c r="G6" s="1" t="s">
        <v>14</v>
      </c>
      <c r="H6" s="1" t="s">
        <v>15</v>
      </c>
      <c r="I6" s="1" t="s">
        <v>16</v>
      </c>
      <c r="J6" s="1" t="s">
        <v>17</v>
      </c>
      <c r="K6" s="1" t="s">
        <v>18</v>
      </c>
      <c r="L6" s="1" t="s">
        <v>29</v>
      </c>
    </row>
    <row r="7" spans="1:12" x14ac:dyDescent="0.25">
      <c r="A7" s="5" t="s">
        <v>1</v>
      </c>
      <c r="B7" s="3" t="s">
        <v>1</v>
      </c>
      <c r="C7" s="5" t="s">
        <v>30</v>
      </c>
      <c r="D7" s="5" t="s">
        <v>0</v>
      </c>
      <c r="E7" s="3" t="s">
        <v>1</v>
      </c>
      <c r="F7" s="3" t="s">
        <v>1</v>
      </c>
      <c r="G7" s="3" t="s">
        <v>1</v>
      </c>
      <c r="H7" s="3" t="s">
        <v>1</v>
      </c>
      <c r="I7" s="3" t="s">
        <v>1</v>
      </c>
      <c r="J7" s="3" t="s">
        <v>1</v>
      </c>
      <c r="K7" s="3" t="s">
        <v>1</v>
      </c>
      <c r="L7" s="3" t="s">
        <v>1</v>
      </c>
    </row>
    <row r="8" spans="1:12" outlineLevel="1" x14ac:dyDescent="0.25">
      <c r="A8" s="7" t="s">
        <v>8</v>
      </c>
      <c r="B8" s="4" t="s">
        <v>1</v>
      </c>
      <c r="C8" s="7" t="s">
        <v>19</v>
      </c>
      <c r="D8" s="7" t="s">
        <v>19</v>
      </c>
      <c r="E8" s="4" t="s">
        <v>1</v>
      </c>
      <c r="F8" s="4" t="s">
        <v>1</v>
      </c>
      <c r="G8" s="4" t="s">
        <v>1</v>
      </c>
      <c r="H8" s="4" t="s">
        <v>1</v>
      </c>
      <c r="I8" s="4" t="s">
        <v>1</v>
      </c>
      <c r="J8" s="4" t="s">
        <v>1</v>
      </c>
      <c r="K8" s="4" t="s">
        <v>1</v>
      </c>
      <c r="L8" s="4" t="s">
        <v>1</v>
      </c>
    </row>
    <row r="9" spans="1:12" ht="45" outlineLevel="2" x14ac:dyDescent="0.25">
      <c r="A9" s="7" t="s">
        <v>32</v>
      </c>
      <c r="B9" s="4" t="s">
        <v>1</v>
      </c>
      <c r="C9" s="7" t="s">
        <v>33</v>
      </c>
      <c r="D9" s="7" t="s">
        <v>31</v>
      </c>
      <c r="E9" s="7" t="s">
        <v>34</v>
      </c>
      <c r="F9" s="9">
        <v>10</v>
      </c>
      <c r="G9" s="6"/>
      <c r="H9" s="6">
        <v>1</v>
      </c>
      <c r="I9" s="6"/>
      <c r="J9" s="6">
        <f t="shared" ref="J9:J21" si="0">ROUND(G9*I9, 2)</f>
        <v>0</v>
      </c>
      <c r="K9" s="8" t="s">
        <v>1</v>
      </c>
      <c r="L9" s="8" t="s">
        <v>1</v>
      </c>
    </row>
    <row r="10" spans="1:12" ht="60" outlineLevel="2" x14ac:dyDescent="0.25">
      <c r="A10" s="7" t="s">
        <v>36</v>
      </c>
      <c r="B10" s="4" t="s">
        <v>1</v>
      </c>
      <c r="C10" s="7" t="s">
        <v>37</v>
      </c>
      <c r="D10" s="7" t="s">
        <v>35</v>
      </c>
      <c r="E10" s="7" t="s">
        <v>38</v>
      </c>
      <c r="F10" s="9">
        <v>5</v>
      </c>
      <c r="G10" s="6"/>
      <c r="H10" s="6">
        <v>1</v>
      </c>
      <c r="I10" s="6"/>
      <c r="J10" s="6">
        <f t="shared" si="0"/>
        <v>0</v>
      </c>
      <c r="K10" s="8" t="s">
        <v>1</v>
      </c>
      <c r="L10" s="8" t="s">
        <v>1</v>
      </c>
    </row>
    <row r="11" spans="1:12" ht="90" outlineLevel="2" x14ac:dyDescent="0.25">
      <c r="A11" s="7" t="s">
        <v>40</v>
      </c>
      <c r="B11" s="4" t="s">
        <v>1</v>
      </c>
      <c r="C11" s="7" t="s">
        <v>41</v>
      </c>
      <c r="D11" s="7" t="s">
        <v>39</v>
      </c>
      <c r="E11" s="7" t="s">
        <v>42</v>
      </c>
      <c r="F11" s="9">
        <v>20</v>
      </c>
      <c r="G11" s="6"/>
      <c r="H11" s="6">
        <v>1</v>
      </c>
      <c r="I11" s="6"/>
      <c r="J11" s="6">
        <f t="shared" si="0"/>
        <v>0</v>
      </c>
      <c r="K11" s="8" t="s">
        <v>1</v>
      </c>
      <c r="L11" s="8" t="s">
        <v>1</v>
      </c>
    </row>
    <row r="12" spans="1:12" ht="45" outlineLevel="2" x14ac:dyDescent="0.25">
      <c r="A12" s="7" t="s">
        <v>44</v>
      </c>
      <c r="B12" s="4" t="s">
        <v>1</v>
      </c>
      <c r="C12" s="7" t="s">
        <v>45</v>
      </c>
      <c r="D12" s="7" t="s">
        <v>43</v>
      </c>
      <c r="E12" s="7" t="s">
        <v>38</v>
      </c>
      <c r="F12" s="9">
        <v>22</v>
      </c>
      <c r="G12" s="6"/>
      <c r="H12" s="6">
        <v>1</v>
      </c>
      <c r="I12" s="6"/>
      <c r="J12" s="6">
        <f t="shared" si="0"/>
        <v>0</v>
      </c>
      <c r="K12" s="8" t="s">
        <v>1</v>
      </c>
      <c r="L12" s="8" t="s">
        <v>1</v>
      </c>
    </row>
    <row r="13" spans="1:12" ht="45" outlineLevel="2" x14ac:dyDescent="0.25">
      <c r="A13" s="7" t="s">
        <v>47</v>
      </c>
      <c r="B13" s="4" t="s">
        <v>1</v>
      </c>
      <c r="C13" s="7" t="s">
        <v>48</v>
      </c>
      <c r="D13" s="7" t="s">
        <v>46</v>
      </c>
      <c r="E13" s="7" t="s">
        <v>38</v>
      </c>
      <c r="F13" s="9">
        <v>22</v>
      </c>
      <c r="G13" s="6"/>
      <c r="H13" s="6">
        <v>10</v>
      </c>
      <c r="I13" s="6"/>
      <c r="J13" s="6">
        <f t="shared" si="0"/>
        <v>0</v>
      </c>
      <c r="K13" s="8" t="s">
        <v>1</v>
      </c>
      <c r="L13" s="8" t="s">
        <v>1</v>
      </c>
    </row>
    <row r="14" spans="1:12" ht="30" outlineLevel="2" x14ac:dyDescent="0.25">
      <c r="A14" s="7" t="s">
        <v>50</v>
      </c>
      <c r="B14" s="4" t="s">
        <v>1</v>
      </c>
      <c r="C14" s="7" t="s">
        <v>51</v>
      </c>
      <c r="D14" s="7" t="s">
        <v>49</v>
      </c>
      <c r="E14" s="7" t="s">
        <v>38</v>
      </c>
      <c r="F14" s="9">
        <v>22</v>
      </c>
      <c r="G14" s="6"/>
      <c r="H14" s="6">
        <v>1</v>
      </c>
      <c r="I14" s="6"/>
      <c r="J14" s="6">
        <f t="shared" si="0"/>
        <v>0</v>
      </c>
      <c r="K14" s="8" t="s">
        <v>1</v>
      </c>
      <c r="L14" s="8" t="s">
        <v>1</v>
      </c>
    </row>
    <row r="15" spans="1:12" ht="30" outlineLevel="2" x14ac:dyDescent="0.25">
      <c r="A15" s="7" t="s">
        <v>53</v>
      </c>
      <c r="B15" s="4" t="s">
        <v>1</v>
      </c>
      <c r="C15" s="7" t="s">
        <v>54</v>
      </c>
      <c r="D15" s="7" t="s">
        <v>52</v>
      </c>
      <c r="E15" s="7" t="s">
        <v>38</v>
      </c>
      <c r="F15" s="9">
        <v>22</v>
      </c>
      <c r="G15" s="6"/>
      <c r="H15" s="6">
        <v>8</v>
      </c>
      <c r="I15" s="6"/>
      <c r="J15" s="6">
        <f t="shared" si="0"/>
        <v>0</v>
      </c>
      <c r="K15" s="8" t="s">
        <v>1</v>
      </c>
      <c r="L15" s="8" t="s">
        <v>1</v>
      </c>
    </row>
    <row r="16" spans="1:12" ht="60" outlineLevel="2" x14ac:dyDescent="0.25">
      <c r="A16" s="7" t="s">
        <v>56</v>
      </c>
      <c r="B16" s="4" t="s">
        <v>1</v>
      </c>
      <c r="C16" s="7" t="s">
        <v>57</v>
      </c>
      <c r="D16" s="7" t="s">
        <v>55</v>
      </c>
      <c r="E16" s="7" t="s">
        <v>38</v>
      </c>
      <c r="F16" s="9">
        <v>22</v>
      </c>
      <c r="G16" s="6"/>
      <c r="H16" s="6">
        <v>1</v>
      </c>
      <c r="I16" s="6"/>
      <c r="J16" s="6">
        <f t="shared" si="0"/>
        <v>0</v>
      </c>
      <c r="K16" s="8" t="s">
        <v>1</v>
      </c>
      <c r="L16" s="8" t="s">
        <v>1</v>
      </c>
    </row>
    <row r="17" spans="1:12" ht="30" outlineLevel="2" x14ac:dyDescent="0.25">
      <c r="A17" s="7" t="s">
        <v>59</v>
      </c>
      <c r="B17" s="4" t="s">
        <v>1</v>
      </c>
      <c r="C17" s="7" t="s">
        <v>60</v>
      </c>
      <c r="D17" s="7" t="s">
        <v>58</v>
      </c>
      <c r="E17" s="7" t="s">
        <v>42</v>
      </c>
      <c r="F17" s="9">
        <v>0.42</v>
      </c>
      <c r="G17" s="6"/>
      <c r="H17" s="6">
        <v>1</v>
      </c>
      <c r="I17" s="6"/>
      <c r="J17" s="6">
        <f t="shared" si="0"/>
        <v>0</v>
      </c>
      <c r="K17" s="8" t="s">
        <v>1</v>
      </c>
      <c r="L17" s="8" t="s">
        <v>1</v>
      </c>
    </row>
    <row r="18" spans="1:12" ht="45" outlineLevel="2" x14ac:dyDescent="0.25">
      <c r="A18" s="7" t="s">
        <v>62</v>
      </c>
      <c r="B18" s="4" t="s">
        <v>1</v>
      </c>
      <c r="C18" s="7" t="s">
        <v>63</v>
      </c>
      <c r="D18" s="7" t="s">
        <v>61</v>
      </c>
      <c r="E18" s="7" t="s">
        <v>34</v>
      </c>
      <c r="F18" s="9">
        <v>10</v>
      </c>
      <c r="G18" s="6"/>
      <c r="H18" s="6">
        <v>1</v>
      </c>
      <c r="I18" s="6"/>
      <c r="J18" s="6">
        <f t="shared" si="0"/>
        <v>0</v>
      </c>
      <c r="K18" s="8" t="s">
        <v>1</v>
      </c>
      <c r="L18" s="8" t="s">
        <v>1</v>
      </c>
    </row>
    <row r="19" spans="1:12" ht="60" outlineLevel="2" x14ac:dyDescent="0.25">
      <c r="A19" s="7" t="s">
        <v>65</v>
      </c>
      <c r="B19" s="4" t="s">
        <v>1</v>
      </c>
      <c r="C19" s="7" t="s">
        <v>66</v>
      </c>
      <c r="D19" s="7" t="s">
        <v>64</v>
      </c>
      <c r="E19" s="7" t="s">
        <v>38</v>
      </c>
      <c r="F19" s="9">
        <v>10</v>
      </c>
      <c r="G19" s="6"/>
      <c r="H19" s="6">
        <v>1</v>
      </c>
      <c r="I19" s="6"/>
      <c r="J19" s="6">
        <f t="shared" si="0"/>
        <v>0</v>
      </c>
      <c r="K19" s="8" t="s">
        <v>1</v>
      </c>
      <c r="L19" s="8" t="s">
        <v>1</v>
      </c>
    </row>
    <row r="20" spans="1:12" ht="45" outlineLevel="2" x14ac:dyDescent="0.25">
      <c r="A20" s="7" t="s">
        <v>68</v>
      </c>
      <c r="B20" s="4" t="s">
        <v>1</v>
      </c>
      <c r="C20" s="7" t="s">
        <v>69</v>
      </c>
      <c r="D20" s="7" t="s">
        <v>67</v>
      </c>
      <c r="E20" s="7" t="s">
        <v>34</v>
      </c>
      <c r="F20" s="9">
        <v>15</v>
      </c>
      <c r="G20" s="6"/>
      <c r="H20" s="6">
        <v>1</v>
      </c>
      <c r="I20" s="6"/>
      <c r="J20" s="6">
        <f t="shared" si="0"/>
        <v>0</v>
      </c>
      <c r="K20" s="8" t="s">
        <v>1</v>
      </c>
      <c r="L20" s="8" t="s">
        <v>1</v>
      </c>
    </row>
    <row r="21" spans="1:12" ht="60" outlineLevel="2" x14ac:dyDescent="0.25">
      <c r="A21" s="7" t="s">
        <v>71</v>
      </c>
      <c r="B21" s="4" t="s">
        <v>1</v>
      </c>
      <c r="C21" s="7" t="s">
        <v>72</v>
      </c>
      <c r="D21" s="7" t="s">
        <v>70</v>
      </c>
      <c r="E21" s="7" t="s">
        <v>73</v>
      </c>
      <c r="F21" s="9">
        <v>1</v>
      </c>
      <c r="G21" s="6"/>
      <c r="H21" s="6">
        <v>1</v>
      </c>
      <c r="I21" s="6"/>
      <c r="J21" s="6">
        <f t="shared" si="0"/>
        <v>0</v>
      </c>
      <c r="K21" s="8" t="s">
        <v>1</v>
      </c>
      <c r="L21" s="8" t="s">
        <v>1</v>
      </c>
    </row>
    <row r="22" spans="1:12" outlineLevel="2" x14ac:dyDescent="0.25">
      <c r="A22" s="13" t="s">
        <v>74</v>
      </c>
      <c r="B22" s="14" t="s">
        <v>1</v>
      </c>
      <c r="C22" s="14" t="s">
        <v>1</v>
      </c>
      <c r="D22" s="14" t="s">
        <v>1</v>
      </c>
      <c r="E22" s="14" t="s">
        <v>1</v>
      </c>
      <c r="F22" s="14" t="s">
        <v>1</v>
      </c>
      <c r="G22" s="14" t="s">
        <v>1</v>
      </c>
      <c r="H22" s="14" t="s">
        <v>1</v>
      </c>
      <c r="I22" s="14" t="s">
        <v>1</v>
      </c>
      <c r="J22" s="6">
        <f>SUM(J9:J21)</f>
        <v>0</v>
      </c>
      <c r="K22" s="8" t="s">
        <v>1</v>
      </c>
      <c r="L22" s="8" t="s">
        <v>1</v>
      </c>
    </row>
    <row r="23" spans="1:12" outlineLevel="1" x14ac:dyDescent="0.25">
      <c r="A23" s="13" t="s">
        <v>75</v>
      </c>
      <c r="B23" s="14" t="s">
        <v>1</v>
      </c>
      <c r="C23" s="14" t="s">
        <v>1</v>
      </c>
      <c r="D23" s="14" t="s">
        <v>1</v>
      </c>
      <c r="E23" s="14" t="s">
        <v>1</v>
      </c>
      <c r="F23" s="14" t="s">
        <v>1</v>
      </c>
      <c r="G23" s="14" t="s">
        <v>1</v>
      </c>
      <c r="H23" s="14" t="s">
        <v>1</v>
      </c>
      <c r="I23" s="14" t="s">
        <v>1</v>
      </c>
      <c r="J23" s="10">
        <f>'1 DP 2936L w m. Biszcza'!J22</f>
        <v>0</v>
      </c>
      <c r="K23" s="8" t="s">
        <v>1</v>
      </c>
      <c r="L23" s="8" t="s">
        <v>1</v>
      </c>
    </row>
  </sheetData>
  <mergeCells count="5">
    <mergeCell ref="A22:I22"/>
    <mergeCell ref="A23:I23"/>
    <mergeCell ref="A1:L1"/>
    <mergeCell ref="B2:L2"/>
    <mergeCell ref="B3:L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 DP 2936L w m. Biszcza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PC</cp:lastModifiedBy>
  <dcterms:created xsi:type="dcterms:W3CDTF">2021-07-15T14:58:50Z</dcterms:created>
  <dcterms:modified xsi:type="dcterms:W3CDTF">2021-07-15T12:59:16Z</dcterms:modified>
</cp:coreProperties>
</file>