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40" windowHeight="8445" activeTab="3"/>
  </bookViews>
  <sheets>
    <sheet name="OD 1" sheetId="1" r:id="rId1"/>
    <sheet name="OD 1 zad.2" sheetId="2" r:id="rId2"/>
    <sheet name="OD 2 zad.3" sheetId="3" r:id="rId3"/>
    <sheet name="wycena" sheetId="4" r:id="rId4"/>
  </sheets>
  <definedNames>
    <definedName name="_xlnm.Print_Area" localSheetId="0">'OD 1'!$B$1:$F$343</definedName>
    <definedName name="_xlnm.Print_Area" localSheetId="1">'OD 1 zad.2'!$B$1:$F$333</definedName>
    <definedName name="_xlnm.Print_Area" localSheetId="2">'OD 2 zad.3'!$B$1:$F$331</definedName>
    <definedName name="_xlnm.Print_Area" localSheetId="3">'wycena'!$A$1:$G$378</definedName>
  </definedNames>
  <calcPr fullCalcOnLoad="1"/>
</workbook>
</file>

<file path=xl/sharedStrings.xml><?xml version="1.0" encoding="utf-8"?>
<sst xmlns="http://schemas.openxmlformats.org/spreadsheetml/2006/main" count="1962" uniqueCount="422">
  <si>
    <t>A-7</t>
  </si>
  <si>
    <t>A-3</t>
  </si>
  <si>
    <t>A-4</t>
  </si>
  <si>
    <t>szt.</t>
  </si>
  <si>
    <t>D-1</t>
  </si>
  <si>
    <t>A-12b</t>
  </si>
  <si>
    <t>A-1</t>
  </si>
  <si>
    <t>E-17a</t>
  </si>
  <si>
    <t>E-18a</t>
  </si>
  <si>
    <t>A-24</t>
  </si>
  <si>
    <t>D-6</t>
  </si>
  <si>
    <t>T-27</t>
  </si>
  <si>
    <t>U-9b</t>
  </si>
  <si>
    <t>U-9a</t>
  </si>
  <si>
    <t>T-3</t>
  </si>
  <si>
    <t>A-30</t>
  </si>
  <si>
    <t>T-1</t>
  </si>
  <si>
    <t>D-18c</t>
  </si>
  <si>
    <t>D-18</t>
  </si>
  <si>
    <t>D-15</t>
  </si>
  <si>
    <t>A-6c</t>
  </si>
  <si>
    <t>A-2</t>
  </si>
  <si>
    <t>A-17</t>
  </si>
  <si>
    <t>A-6b</t>
  </si>
  <si>
    <t>A-18b</t>
  </si>
  <si>
    <t>D-42</t>
  </si>
  <si>
    <t>D-43</t>
  </si>
  <si>
    <t>E-2a</t>
  </si>
  <si>
    <t>T-6b</t>
  </si>
  <si>
    <t>Razem:</t>
  </si>
  <si>
    <t xml:space="preserve">Symbol </t>
  </si>
  <si>
    <t>treść znaku</t>
  </si>
  <si>
    <t>A-5</t>
  </si>
  <si>
    <t>A-6a</t>
  </si>
  <si>
    <t>A-6d</t>
  </si>
  <si>
    <t>A-6e</t>
  </si>
  <si>
    <t>A-8</t>
  </si>
  <si>
    <t>A-9</t>
  </si>
  <si>
    <t>A-10</t>
  </si>
  <si>
    <t>A-11</t>
  </si>
  <si>
    <t>A-11a</t>
  </si>
  <si>
    <t>A-12a</t>
  </si>
  <si>
    <t>A-12c</t>
  </si>
  <si>
    <t>A-13</t>
  </si>
  <si>
    <t>A-14</t>
  </si>
  <si>
    <t>A-15</t>
  </si>
  <si>
    <t>A-16</t>
  </si>
  <si>
    <t>A-18a</t>
  </si>
  <si>
    <t>A-19</t>
  </si>
  <si>
    <t>A-20</t>
  </si>
  <si>
    <t>A-21</t>
  </si>
  <si>
    <t>A-22</t>
  </si>
  <si>
    <t>A-23</t>
  </si>
  <si>
    <t>A-25</t>
  </si>
  <si>
    <t>A-26</t>
  </si>
  <si>
    <t>A-27</t>
  </si>
  <si>
    <t>A-28</t>
  </si>
  <si>
    <t>A-29</t>
  </si>
  <si>
    <t>A-31</t>
  </si>
  <si>
    <t>A-32</t>
  </si>
  <si>
    <t>A-33</t>
  </si>
  <si>
    <t>A-34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</si>
  <si>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</si>
  <si>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</si>
  <si>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</si>
  <si>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</si>
  <si>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</si>
  <si>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</si>
  <si>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</si>
  <si>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</si>
  <si>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</si>
  <si>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</si>
  <si>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</si>
  <si>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</si>
  <si>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</si>
  <si>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</si>
  <si>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</si>
  <si>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</si>
  <si>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</si>
  <si>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</si>
  <si>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</si>
  <si>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</si>
  <si>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</si>
  <si>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</si>
  <si>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</si>
  <si>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B-24</t>
  </si>
  <si>
    <t>B-25</t>
  </si>
  <si>
    <t>B-26</t>
  </si>
  <si>
    <t>B-27</t>
  </si>
  <si>
    <t>B-28</t>
  </si>
  <si>
    <t>B-29</t>
  </si>
  <si>
    <t>B-30</t>
  </si>
  <si>
    <t>B-31</t>
  </si>
  <si>
    <t>B-32</t>
  </si>
  <si>
    <t>B-33</t>
  </si>
  <si>
    <t>B-34</t>
  </si>
  <si>
    <t>B-35</t>
  </si>
  <si>
    <t>B-36</t>
  </si>
  <si>
    <t>B-37</t>
  </si>
  <si>
    <t>B-38</t>
  </si>
  <si>
    <t>B-39</t>
  </si>
  <si>
    <t>B-40</t>
  </si>
  <si>
    <t>B-41</t>
  </si>
  <si>
    <t>B-42</t>
  </si>
  <si>
    <t>B-43</t>
  </si>
  <si>
    <t>B-44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</si>
  <si>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</si>
  <si>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</si>
  <si>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</si>
  <si>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</si>
  <si>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</si>
  <si>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</si>
  <si>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</si>
  <si>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</si>
  <si>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</si>
  <si>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</si>
  <si>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</si>
  <si>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</si>
  <si>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</si>
  <si>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</si>
  <si>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C-15</t>
  </si>
  <si>
    <t>C-16</t>
  </si>
  <si>
    <t>C-16a</t>
  </si>
  <si>
    <t>D-2</t>
  </si>
  <si>
    <t>D-3</t>
  </si>
  <si>
    <t>D-4a</t>
  </si>
  <si>
    <t>D-4b</t>
  </si>
  <si>
    <t>D-5</t>
  </si>
  <si>
    <t>D-6a</t>
  </si>
  <si>
    <t>D-6b</t>
  </si>
  <si>
    <t>D-7</t>
  </si>
  <si>
    <t>D-8</t>
  </si>
  <si>
    <t>D-9</t>
  </si>
  <si>
    <t>D-10</t>
  </si>
  <si>
    <t>D-11</t>
  </si>
  <si>
    <t>D-12</t>
  </si>
  <si>
    <t>D-13</t>
  </si>
  <si>
    <t>D-13b</t>
  </si>
  <si>
    <t>D-14</t>
  </si>
  <si>
    <t>D-16</t>
  </si>
  <si>
    <t>D-17</t>
  </si>
  <si>
    <t>D-18a</t>
  </si>
  <si>
    <t>D-18b</t>
  </si>
  <si>
    <t>D-19</t>
  </si>
  <si>
    <t>D-20</t>
  </si>
  <si>
    <t>D-21</t>
  </si>
  <si>
    <t>D-21a</t>
  </si>
  <si>
    <t>D-22</t>
  </si>
  <si>
    <t>D-23</t>
  </si>
  <si>
    <t>D-40</t>
  </si>
  <si>
    <t>D-41</t>
  </si>
  <si>
    <t>D-44</t>
  </si>
  <si>
    <t>D-45</t>
  </si>
  <si>
    <t>D-46</t>
  </si>
  <si>
    <t>D-47</t>
  </si>
  <si>
    <t>E-1a</t>
  </si>
  <si>
    <t>E-1b</t>
  </si>
  <si>
    <t>E-2b</t>
  </si>
  <si>
    <t>E-2d</t>
  </si>
  <si>
    <t>E-2c</t>
  </si>
  <si>
    <t>E-3</t>
  </si>
  <si>
    <t>E-3a</t>
  </si>
  <si>
    <t>E-5</t>
  </si>
  <si>
    <t>E-6</t>
  </si>
  <si>
    <t>E-7</t>
  </si>
  <si>
    <t>E-8</t>
  </si>
  <si>
    <t>E-9</t>
  </si>
  <si>
    <t>E-10</t>
  </si>
  <si>
    <t>E-11</t>
  </si>
  <si>
    <t>E-12</t>
  </si>
  <si>
    <t>E-12a</t>
  </si>
  <si>
    <t>E-13</t>
  </si>
  <si>
    <t>E-14</t>
  </si>
  <si>
    <t>E-14a</t>
  </si>
  <si>
    <t>E-15</t>
  </si>
  <si>
    <t>E-16</t>
  </si>
  <si>
    <t>E-19</t>
  </si>
  <si>
    <t>E-20</t>
  </si>
  <si>
    <t>E-21</t>
  </si>
  <si>
    <t>E-22a</t>
  </si>
  <si>
    <t>F-3b</t>
  </si>
  <si>
    <t>F-3c</t>
  </si>
  <si>
    <t>F-4</t>
  </si>
  <si>
    <t>F-5</t>
  </si>
  <si>
    <t>F-6</t>
  </si>
  <si>
    <t>F-7</t>
  </si>
  <si>
    <t>F-8</t>
  </si>
  <si>
    <t>F-9</t>
  </si>
  <si>
    <t>F-10</t>
  </si>
  <si>
    <t>F-11</t>
  </si>
  <si>
    <t>F-12</t>
  </si>
  <si>
    <t>F-13</t>
  </si>
  <si>
    <t>F-14</t>
  </si>
  <si>
    <t>F-15</t>
  </si>
  <si>
    <t>F-16</t>
  </si>
  <si>
    <t>F-17</t>
  </si>
  <si>
    <t>T-1a</t>
  </si>
  <si>
    <t>T-3a</t>
  </si>
  <si>
    <t>T-4</t>
  </si>
  <si>
    <t>T-5</t>
  </si>
  <si>
    <t>T-6a</t>
  </si>
  <si>
    <t>T-6c</t>
  </si>
  <si>
    <t>T-7</t>
  </si>
  <si>
    <t>T-8</t>
  </si>
  <si>
    <t>T-9</t>
  </si>
  <si>
    <t>T-10</t>
  </si>
  <si>
    <t>T-11</t>
  </si>
  <si>
    <t>T-12</t>
  </si>
  <si>
    <t>T-13</t>
  </si>
  <si>
    <t>T-14</t>
  </si>
  <si>
    <t>T-15</t>
  </si>
  <si>
    <t>T-16</t>
  </si>
  <si>
    <t>T-17</t>
  </si>
  <si>
    <t>T-18</t>
  </si>
  <si>
    <t>T-19</t>
  </si>
  <si>
    <t>T-20</t>
  </si>
  <si>
    <t>T-21</t>
  </si>
  <si>
    <t>T-22</t>
  </si>
  <si>
    <t>T-28</t>
  </si>
  <si>
    <t>T-29</t>
  </si>
  <si>
    <t>T-30a</t>
  </si>
  <si>
    <t>T-30b</t>
  </si>
  <si>
    <t>T-30c</t>
  </si>
  <si>
    <t>T-30d</t>
  </si>
  <si>
    <t>T-30e</t>
  </si>
  <si>
    <t>T-30f</t>
  </si>
  <si>
    <t>T-30g</t>
  </si>
  <si>
    <t>T-30h</t>
  </si>
  <si>
    <t>T-30i</t>
  </si>
  <si>
    <t>G-1a</t>
  </si>
  <si>
    <t>G-1b</t>
  </si>
  <si>
    <t>G-1c</t>
  </si>
  <si>
    <t>G-1d</t>
  </si>
  <si>
    <t>G-1e</t>
  </si>
  <si>
    <t>G-1f</t>
  </si>
  <si>
    <t>G-2</t>
  </si>
  <si>
    <t>G-3</t>
  </si>
  <si>
    <t>G-4</t>
  </si>
  <si>
    <t>U-1b</t>
  </si>
  <si>
    <t>U-1c</t>
  </si>
  <si>
    <t>U-2</t>
  </si>
  <si>
    <t>U-3a</t>
  </si>
  <si>
    <t>U-3b</t>
  </si>
  <si>
    <t>U-3c</t>
  </si>
  <si>
    <t>U-3d</t>
  </si>
  <si>
    <t>U-3e</t>
  </si>
  <si>
    <t>U-4a</t>
  </si>
  <si>
    <t>U-4b</t>
  </si>
  <si>
    <t>U-4c</t>
  </si>
  <si>
    <t>U-5a</t>
  </si>
  <si>
    <t>U-5b</t>
  </si>
  <si>
    <t>U-5c</t>
  </si>
  <si>
    <t>U-6a</t>
  </si>
  <si>
    <t>U-6b</t>
  </si>
  <si>
    <t>U-6c</t>
  </si>
  <si>
    <t>U-7</t>
  </si>
  <si>
    <t>U-8</t>
  </si>
  <si>
    <t>U-9c</t>
  </si>
  <si>
    <t>U-10</t>
  </si>
  <si>
    <t>U-11a</t>
  </si>
  <si>
    <t>U-11b</t>
  </si>
  <si>
    <t>U-12a</t>
  </si>
  <si>
    <t>U-12b</t>
  </si>
  <si>
    <t>U-12c</t>
  </si>
  <si>
    <t>U-18b</t>
  </si>
  <si>
    <t>wielkość znaku</t>
  </si>
  <si>
    <r>
      <t xml:space="preserve">tarcza do zatrzymywania pojazdów </t>
    </r>
    <r>
      <rPr>
        <sz val="12"/>
        <rFont val="Symbol"/>
        <family val="1"/>
      </rPr>
      <t>Æ</t>
    </r>
    <r>
      <rPr>
        <sz val="12"/>
        <rFont val="Times New Roman"/>
        <family val="1"/>
      </rPr>
      <t>140</t>
    </r>
  </si>
  <si>
    <t>U-19</t>
  </si>
  <si>
    <t>U-20a</t>
  </si>
  <si>
    <t>U-20b</t>
  </si>
  <si>
    <t>U-20c</t>
  </si>
  <si>
    <t>U-20d</t>
  </si>
  <si>
    <t>T-25a</t>
  </si>
  <si>
    <t>T-25b</t>
  </si>
  <si>
    <t>T-25c</t>
  </si>
  <si>
    <t>T-26</t>
  </si>
  <si>
    <t>U-21a</t>
  </si>
  <si>
    <t>U-21b</t>
  </si>
  <si>
    <t>U-21c</t>
  </si>
  <si>
    <t>U-21d</t>
  </si>
  <si>
    <t>U-22</t>
  </si>
  <si>
    <t>U-23a</t>
  </si>
  <si>
    <t>U-23b</t>
  </si>
  <si>
    <t>U-23c</t>
  </si>
  <si>
    <t>U-23d</t>
  </si>
  <si>
    <t>typ folii</t>
  </si>
  <si>
    <t>wartość netto [zł]</t>
  </si>
  <si>
    <t>średnie (S)</t>
  </si>
  <si>
    <t>małe (M)</t>
  </si>
  <si>
    <t>D-1 małe</t>
  </si>
  <si>
    <t>ZNAKI OSTRZEGAWCZE</t>
  </si>
  <si>
    <t>ZNAKI ZAKAZU</t>
  </si>
  <si>
    <t>ZNAKI NAKAZU</t>
  </si>
  <si>
    <t>ZNAKI INFORMACYJNE</t>
  </si>
  <si>
    <t>ZNAKI KIERUNKU I MIEJSCOWOŚCI</t>
  </si>
  <si>
    <t>ZNAKI UZUPEŁNIAJĄCE</t>
  </si>
  <si>
    <t>TABLICZKI DO ZNAKÓW DROGOWYCH</t>
  </si>
  <si>
    <t>ELEMENTY BEZPIECZEŃSTWA RUCHU</t>
  </si>
  <si>
    <t>taśma biało - czerwona</t>
  </si>
  <si>
    <t>F-3a</t>
  </si>
  <si>
    <t>E-17a/E-18a</t>
  </si>
  <si>
    <t>uchwyty typu ERPLAST</t>
  </si>
  <si>
    <t>T-0</t>
  </si>
  <si>
    <t>SŁUPKI WSKAŹNIKOWE</t>
  </si>
  <si>
    <t>Cena brutto:</t>
  </si>
  <si>
    <t>cena jedn. [zł]</t>
  </si>
  <si>
    <t>dodatkowe informacje</t>
  </si>
  <si>
    <t>VAT</t>
  </si>
  <si>
    <t>RAZEM ZNAKI:</t>
  </si>
  <si>
    <t>ilość uchwytów uniwersalnych</t>
  </si>
  <si>
    <t>E-4/E-4</t>
  </si>
  <si>
    <t>F-3</t>
  </si>
  <si>
    <t>E-4</t>
  </si>
  <si>
    <t>ekrany przeciwbłotne o wymiarach: szer. 1,5m wys. 1,0m</t>
  </si>
  <si>
    <t>Załącznik nr 1                                                                           do Zlecenia                                                   Nr UD.4251.......</t>
  </si>
  <si>
    <t>T-6 czysta</t>
  </si>
  <si>
    <t>D-42/D-43</t>
  </si>
  <si>
    <t>U-21ab + podstawa gumowa</t>
  </si>
  <si>
    <t xml:space="preserve">T-2 </t>
  </si>
  <si>
    <t>T-2</t>
  </si>
  <si>
    <t>o wym. 400 x 400mm</t>
  </si>
  <si>
    <t>o wym. 600 x 600mm</t>
  </si>
  <si>
    <t>Obwodu Drogowego Nr 1 w Biłgoraju</t>
  </si>
  <si>
    <t>Zestawienie znaków na potrzeby</t>
  </si>
  <si>
    <t>Obwodu Drogowego Nr 2 w Tarnogrodzie</t>
  </si>
  <si>
    <t>ilość uchwytów uniwersalnych typu 2</t>
  </si>
  <si>
    <t>uchwyty nasadowe</t>
  </si>
  <si>
    <t xml:space="preserve">T-6 </t>
  </si>
  <si>
    <t xml:space="preserve">U-3d </t>
  </si>
  <si>
    <t>T-6</t>
  </si>
  <si>
    <t>Załącznik Nr 1</t>
  </si>
  <si>
    <t>OFERTA</t>
  </si>
  <si>
    <t>Zarząd Dróg Powiatowych</t>
  </si>
  <si>
    <t>w Biłgoraju</t>
  </si>
  <si>
    <t>ul. Gen. Sikorskiego 3</t>
  </si>
  <si>
    <t>1. Nawiązując do ogłoszenia o zamówieniu na:</t>
  </si>
  <si>
    <t>R-4</t>
  </si>
  <si>
    <t>R-4b</t>
  </si>
  <si>
    <t>R-4c</t>
  </si>
  <si>
    <t>DODAKTOWE ZNAKI SZLAKÓW ROWEROWYCH</t>
  </si>
  <si>
    <t>R-4a</t>
  </si>
  <si>
    <t>U-1a zwykłe</t>
  </si>
  <si>
    <t>bez uchwytów</t>
  </si>
  <si>
    <t>U-1a samopionujące</t>
  </si>
  <si>
    <t>U-3c/d</t>
  </si>
  <si>
    <t>Zestawienie znaków pionowych na potrzeby</t>
  </si>
  <si>
    <t>Razem Znaki i urz. BRD</t>
  </si>
  <si>
    <t>słupki do znaków zaginane</t>
  </si>
  <si>
    <t>F-18</t>
  </si>
  <si>
    <t>F-19</t>
  </si>
  <si>
    <t>UCHWYTY  DO ZNAKÓW PIONOWYCH</t>
  </si>
  <si>
    <t>uchwyty do znaków na słupek o śr.60mm</t>
  </si>
  <si>
    <t>NAKLEJKI</t>
  </si>
  <si>
    <t>same symbole do naklejenia</t>
  </si>
  <si>
    <t>symbol A-11</t>
  </si>
  <si>
    <t>symbol A-14</t>
  </si>
  <si>
    <t>symbol A-18b</t>
  </si>
  <si>
    <t>symbol B-18</t>
  </si>
  <si>
    <t>symbol B-33</t>
  </si>
  <si>
    <t>wspornik prowadnicy B do barier energochłonnych skrajnych metalowych U-14a</t>
  </si>
  <si>
    <t>RAZEM uchwyty:</t>
  </si>
  <si>
    <t>2. Składamy ofertę na wykonanie zamówienia na poniższe znaki i urządzenia brd:</t>
  </si>
  <si>
    <t>typ I</t>
  </si>
  <si>
    <t>typ II</t>
  </si>
  <si>
    <t>U-6d</t>
  </si>
  <si>
    <t>folia</t>
  </si>
  <si>
    <t>treść znaku / uwagi</t>
  </si>
  <si>
    <t>U-1a</t>
  </si>
  <si>
    <t>U-11a  szczeblinkowe</t>
  </si>
  <si>
    <t>U-18a fi600</t>
  </si>
  <si>
    <t>U-18a fi800</t>
  </si>
  <si>
    <t>U-5b zespolony z C-9</t>
  </si>
  <si>
    <t>„wykonanie  znaków drogowych pionowych oraz urządzeń brd i dostawa do obwodów drogowych Zarządu Dróg Powiatowych w Biłgoraju”</t>
  </si>
  <si>
    <t>średnie</t>
  </si>
  <si>
    <t>ZNAKI  MAGNETYCZNE</t>
  </si>
  <si>
    <t>wielkość "Średnie"</t>
  </si>
  <si>
    <t>wielkość "Mini"</t>
  </si>
  <si>
    <t>prowadnica typu B do barier energochłonnych skrajnych metalowych U-14a</t>
  </si>
  <si>
    <t>mini (Mi)</t>
  </si>
  <si>
    <t>o szer. 3,0m</t>
  </si>
  <si>
    <t>element odblaskowy, metalowy do barier ochronnych</t>
  </si>
  <si>
    <t>uchwyty uniwersalne zaciskowe na słupek o śr.ok. 60mm</t>
  </si>
  <si>
    <t>lico znaku A-11</t>
  </si>
  <si>
    <t>T-6d</t>
  </si>
  <si>
    <t>T-14b</t>
  </si>
  <si>
    <t>D-1 mini</t>
  </si>
  <si>
    <t>wym. 600x600mm</t>
  </si>
  <si>
    <t>wym. 400x400mm</t>
  </si>
  <si>
    <t>lico znaku A-14</t>
  </si>
  <si>
    <t>z tworzywa sztucznego teleskopowe zgodnie z załącznikiem graficznym</t>
  </si>
  <si>
    <t>3 x "40" + 4 x "60"</t>
  </si>
  <si>
    <t>D-52</t>
  </si>
  <si>
    <t>D-53</t>
  </si>
  <si>
    <t>zgodnie z załącznikiem graficznym</t>
  </si>
  <si>
    <t>RAZEM URZ.BRD                    i NAKLEJKI:</t>
  </si>
  <si>
    <t>U-18a fi900</t>
  </si>
  <si>
    <t>Zadanie Nr 2</t>
  </si>
  <si>
    <t>Znaki drogowe wykonane z blachy ocynkowanej 1,25mm zaginane podwójnie (drugie zagięcie tarczy służące jako element montażowy o min.dł. 7mm) dodatkowo z poprzeczkami (jak w załączniku graficznym), z zastosowaniem folii odblaskowej</t>
  </si>
  <si>
    <t>Zadanie Nr 1</t>
  </si>
  <si>
    <t>5 x "10t" + 1 x "8t"</t>
  </si>
  <si>
    <t>2 x "60"</t>
  </si>
  <si>
    <t>min. 500m</t>
  </si>
  <si>
    <r>
      <t>min. 3m</t>
    </r>
    <r>
      <rPr>
        <vertAlign val="superscript"/>
        <sz val="12"/>
        <rFont val="Times New Roman"/>
        <family val="1"/>
      </rPr>
      <t>2</t>
    </r>
  </si>
  <si>
    <t>1 x "Cyncynopol" o wym.53,5 x 140cm;  1 x "Zagumnie"</t>
  </si>
  <si>
    <t>1 x "Zagumnie"</t>
  </si>
  <si>
    <t>o treści "7 %"</t>
  </si>
  <si>
    <t>1 x "60"</t>
  </si>
  <si>
    <t>C-13a/16a</t>
  </si>
  <si>
    <t>4 x "Droga gruntowa" + 2 x "Nie dot.autobusów i pojazdów posiadających zezwolenie zarządcy drogi"</t>
  </si>
  <si>
    <t>3 x "Korchów Pierwszy" + 2 x "Korchów Drugi"</t>
  </si>
  <si>
    <t>R-4t</t>
  </si>
  <si>
    <t>1 x "170m" tło żółte</t>
  </si>
  <si>
    <t>10 x  "Nie dotyczy autobusów i zaopatrzenia"</t>
  </si>
  <si>
    <t>Urządzenia BRD, słupki i uchwyty do znaków:</t>
  </si>
  <si>
    <t>U-14a bariera energochłonna skrajna metalowa</t>
  </si>
  <si>
    <t>prowadnica typu B wraz z elementami montażowymi</t>
  </si>
  <si>
    <t>słupek typu Sigma a może C-100 wraz z elementami montażowymi</t>
  </si>
  <si>
    <t>folia samoprzylepna odblaskowa w kolorze zielonym</t>
  </si>
  <si>
    <t>metalowy do zabetonowania fi12 w kolorze biało - czerwonym</t>
  </si>
  <si>
    <t>prowadnica typu B wraz z elementami montażowymi dł. 4,3m</t>
  </si>
  <si>
    <t>słupek typu C-100 wraz z elementami montażowymi</t>
  </si>
  <si>
    <t>Zadanie Nr 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</si>
</sst>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0"/>
    <numFmt numFmtId="172" formatCode="0.0000"/>
    <numFmt numFmtId="173" formatCode="0.000"/>
  </numFmts>
  <fonts count="66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20"/>
      <name val="Times New Roman"/>
      <family val="1"/>
    </font>
    <font>
      <sz val="12"/>
      <name val="Symbol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sz val="12"/>
      <name val="Arial CE"/>
      <family val="0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  <font>
      <b/>
      <sz val="11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 shrinkToFit="1"/>
    </xf>
    <xf numFmtId="0" fontId="0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/>
    </xf>
    <xf numFmtId="2" fontId="8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6" fillId="0" borderId="25" xfId="0" applyFont="1" applyBorder="1" applyAlignment="1">
      <alignment horizontal="center" vertical="center" wrapText="1" shrinkToFit="1"/>
    </xf>
    <xf numFmtId="0" fontId="1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center" wrapText="1"/>
    </xf>
    <xf numFmtId="0" fontId="17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wrapText="1"/>
    </xf>
    <xf numFmtId="2" fontId="0" fillId="0" borderId="14" xfId="0" applyNumberFormat="1" applyBorder="1" applyAlignment="1">
      <alignment horizontal="right"/>
    </xf>
    <xf numFmtId="2" fontId="63" fillId="0" borderId="10" xfId="0" applyNumberFormat="1" applyFont="1" applyBorder="1" applyAlignment="1">
      <alignment horizontal="right"/>
    </xf>
    <xf numFmtId="173" fontId="0" fillId="0" borderId="0" xfId="0" applyNumberFormat="1" applyAlignment="1">
      <alignment horizontal="center"/>
    </xf>
    <xf numFmtId="0" fontId="18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" vertical="top" wrapText="1"/>
    </xf>
    <xf numFmtId="4" fontId="2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 shrinkToFit="1"/>
    </xf>
    <xf numFmtId="1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6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0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 wrapText="1" shrinkToFit="1"/>
    </xf>
    <xf numFmtId="0" fontId="18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 wrapText="1"/>
    </xf>
    <xf numFmtId="2" fontId="2" fillId="0" borderId="0" xfId="0" applyNumberFormat="1" applyFont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8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63" fillId="0" borderId="31" xfId="0" applyFont="1" applyBorder="1" applyAlignment="1">
      <alignment wrapText="1"/>
    </xf>
    <xf numFmtId="0" fontId="63" fillId="0" borderId="32" xfId="0" applyFont="1" applyBorder="1" applyAlignment="1">
      <alignment wrapText="1"/>
    </xf>
    <xf numFmtId="0" fontId="63" fillId="0" borderId="31" xfId="0" applyFont="1" applyBorder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82125" y="183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382125" y="183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382125" y="183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382125" y="183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285750</xdr:colOff>
      <xdr:row>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210550" y="1838325"/>
          <a:ext cx="285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 editAs="oneCell">
    <xdr:from>
      <xdr:col>3</xdr:col>
      <xdr:colOff>390525</xdr:colOff>
      <xdr:row>336</xdr:row>
      <xdr:rowOff>76200</xdr:rowOff>
    </xdr:from>
    <xdr:to>
      <xdr:col>3</xdr:col>
      <xdr:colOff>1619250</xdr:colOff>
      <xdr:row>336</xdr:row>
      <xdr:rowOff>1009650</xdr:rowOff>
    </xdr:to>
    <xdr:pic>
      <xdr:nvPicPr>
        <xdr:cNvPr id="6" name="Obraz 6" descr="data:image/jpeg;base64,/9j/4AAQSkZJRgABAQAAAQABAAD/2wCEAAkGBxMSEhUTExISFRIVFRUVGBUVExUVEhcVFRIWFhUVFRUYHighGBolHRUVITEhJSkrLi4uFx8zODMtNygtLisBCgoKDg0NDw0PFSsZFR0rNysrKystKysrKysrLSsrKysrNysrKysrKysrKysrKysrNysrKysrKysrKysrKysrK//AABEIAMMBAwMBIgACEQEDEQH/xAAcAAEAAgMBAQEAAAAAAAAAAAAABQYDBAcCAQj/xABFEAACAQIDBAYFCQUGBwAAAAAAAQIDEQQFIQYSMUETUWFxkbEHIjKBoRQjQlJicoLB0RUzc5LhJIOTorLCFkN0s8Pw8f/EABYBAQEBAAAAAAAAAAAAAAAAAAABAv/EABYRAQEBAAAAAAAAAAAAAAAAAAARAf/aAAwDAQACEQMRAD8A7iAAAAAAAAAAAAAAAAAAAAAAAAAAAAAAAAAAAAAAAAAAAAAAAAAAPkiura6Ck4yo14pcJqMZRfuTv8CexMrRk+pPyKVTdknfXv18Arerbf4aMrOnirfW6B7vnf4HqHpDy9tJ191v61OpHxujQr2mtbmONCD0dODXU0FiyUNqsFP2cVQf95FP4khRx1KfsVKcvuzi/JlHq7PYapxoUvDU06uxGFl9CUPuSt+QSOmg5TLZTotaOKxNN9W/dfBHqWEzKCvDHVH96z87gjqgOV0s3zanb5yE19qN3o/cb9Ha/HRXzlCEu2MJL/eCOigoK9IEl7eHS/G0/DdZv0Nu6T40qn4d1+bQRbwVyntjh3xVWK65QVv8rZuUtpcK1++ivvKUfNICXBp0s0oy9mrTfdNGzConwafc0wPYPlxcD6AAAAAAAAAAAAAAAAAAAAA1M1dqNXr6Odu/ddilYXeesYOckupv4lyzt/MVPushcJgLUWozmm4uV4padmoXFbxma18PGTrYZw+rL6GvBN8mfMmzyNWLUrRlyV/iiEy/NK8cZHC1qjrUK0txqa9Zbyun8UVfPVPDqUIya6Oo7Pnu3WgadjwXsmxdkJsdWdXC05t3uiwK1tQI6rx1M19FfgYsfC+sdDHRrNqzaCMOOd7K3C/xb/UwUpdRLRw3SaGtSwO5Oz6wNaGFUpXkl4IzyyilJa04Pviv0JieAWh9+TRtzArtXZ6nbSLi/sScfI1f2PLg51LLrlJ+ZYlTlfTgeZykuNmBXf2XZaOLlfTfpQlp4HirQrw1VODX2XOn8I2LMteR6hTXUEVuhj6y9qOIivsV6nwTlqSNLaBwWk8S+yajL4khXw1+Rj/Z2lwMMNq29VVpx/iU5R+KNqhn9Zvjg5r7Nbdl4SNP5Gm93ci+8Twii7dHFrsAmYZ3U54Wb/hzhU8mev8AiOK9qhio/wBxOS8YpkNPA0+uUH2SY+R1Fwr1Ld6f5AicpbS4Zuzqqm+qqpUv9aRKxlcomaQqOlPeq05JRb+cpp/FNGh6H9pZ1+kw03fo05QfYpbslry1VveEdMAAAAAAAAAAAAAaeb/up9xWarqVqLUXJVIuySnuprxLHncrUn2tLxKn0rtbVdq0YXEZhMnlTqxxeN3aSp6pJ3lLdVo8L9hz3PMRLEupZNzqybS5qLasdIrZEq0nKdepLTSL4KyMeS7N0qEt5Lek3q3+Qab2xODlSwlOElqlqiYlJ9VjLTS5OwUlzA8zgmfIYKN+BjnU10NnD1lzARhuvsMEI707khNbyPlHD2Azy4GKvOyM1jVxb0AwRn2nmqkzEoman2gfFAyQhYx1VbVMYaW83d2AzJHtQPCfgZVMDA1rovD+pq4rNsNSe7UqxjJrgrt/BGzVneTj6ySV5fokVTHbQYWjJxq4KST0U5Xu+t8NAJSGa0Ju0avrdqlG/vaMs6s5PditSn7Q4ODhHFYacZ4eWko/ShJcdf6EXsjtdWeIlRk95L2XztdaAXLa6pu4Wtfj0bXmVT0Fw/tE3z6Kf+uBMbcVmsFWb7vH/wCmh6CKPzlSXVRXL61RP/aE12UABkAAAAAAAABF5zntHC26WUlf6sJS9+iIyptZTmv7IunqLVw9anaPN3lHu07ewCw4rDqas727CPnkkOUpe/UhYbZVI/vMDiI9sWpL8hjfSBQhBvo67nyg6bV33hUg8knH2ZRfemv1Nd5bWT1hfukv1POTbdYWtTU6lSNCbbTp1G01Zu2rVndakrHaTBvhiqH+JH9QVEtSi9YTX4XbxsYenUm9be+xNVNp8HFXeKof4kX5ENj9vstXGoqn3Yb3mFr1F25p92p4xE3o1zK3j/SJl2qhhqsu1fN+TIHGekZJroaG6lynJyX5BXWcFwRuTqaFM2L2t+Uq04xjLXhe3F9bZZsRiVyAzKta5G46W+lZ21PNStc0ujavxdwN6m+Z9qYjW5outupK5ryxIElCtvWa1v4cbH2q2pJPmamFxDULW6/i7nitjE7LXeQE3RhvO1zY6PdNTL9EnzZmrVtdQMjjvpx3mndN24tJLQpnpEw0Ohmk7qaW7eS9WSeurfO/DsLRUj6ynF2kviRudYLCy9evRqyfVHVadgFE2ZwVSjlmKc7bjqR3e/1d63xK1s1QazFdTXu4qxfNp8VXxEIUKGH6Kh2pptGxkGycaFpS1nJXv1fADS9KtXo8Fur6bj+ps+g/D2hWl9ijFeNRv/aQnpeqP5PCL4upp4f0Lj6IaG7haj66lv5YL82wmr6AAyAAAAAAAAhc5jepHT6D8yNowV78HwJPOa27OPbF+ZCzk17wrPXpM1aiT9qMX3xTM0N7hq+7ic49JOa4nDwut6m3K0XpdqzCrbmbg1rGm/worONpQ+pHwKflu290lVav13LBSxyqr1Xfu1YEdj0upe4iqpvY6o1Jp8V4+BFVauoGKrIUY3Z5cz3CYFu2TxLhOLTtqjotPHX48zlOR1fWXevMvXy+1tNOsKn41rmWGKsQVHHp8GZ3ibgZsXU1bXM0alexllPQjcXUsmwN/Z3OJ18UsNuxjdN7/H2Y3tYtk8lqJtqMJPsk4v4o5bg6tWjiIYiiruDu483G1mvA6fk+3WDr2TqdFU5wqaa9SlwYStOtgK6d3CokuUfXv4GenieClGS+9FxLXTmpK6aafBp3R6cUwlVbp1a9437z4sXZXaT+JYqmBpy404P8KNSrkVF8FKP3ZP8AO4Kh3X3tUrW5H2pTlbe3rLyNyez7+jWmvvRi18LGrislxNrRnTkup3i/ILXLPSriryoxavqnbr1Z1rYLLpUMFSjJbs5LpJR5pz1t7lYiso2Zn8tVevShuU6O5Heam3NyT3kuVlfXtLskEr6AAgAAAAAAACB2jaTg3wSbfdzPGymFUqccRLWdRXXVGF9EvM97R03JwS5pp9z0ZG7D5ulD5JVahWpXUU3bfp30cb8eNrBVgzxf2etZ2fRTd1xVovU4FmUZ7/zl6kFvOKevHhwP0Bm0d6hVXXTmvGDOUZdTi5S3o3SurdoFn9DNv2bFeqmqtW6XJb2l/cXxM5Bg8onSm54atUoz42Tbi+9cyy4PaHMKa+dw9OslzhJxm+/ivgBA+nVJRoSst576vzaVml8TjU69zqnpTxVfHU6O5ha0HDfupJta24O2vA5dVyTEx40Z/wAr/QDF0x7hVMM8DWXGlU/lf6HiFOouMJeDCp/J6+t+pltw+OT1bVjn2FnJPX3o3ouo3dOyAu/y5I2KWOuVBYiWiszbpYxrTVMKt0MWauYV7og4Y5vjwR4xOYLgnquvQCYwdbUlo0ac/wB5FO/YUvD5i0yXpZt2MIsmDyOEHvUa1Si/sPj3kms0zGhrGdPEQXKcUpP8SZWMNtBFEph9oqb5/GwFjyrbyLT+VUJ4dp8VepB++KuvAs2XZxQr/uqsJ9ifre+L1RR6GNhNaSg03wbUl8TUyelBZ3T3FFXoTbUWrPRLgu8I6kAAgAAAAAAAAAAAAAgNop2lTve1nw8iAx+WUaztUipSXCS0kurUs20GDqVEnTV2uV0vMhsPha+969Frt0fkFaksDUpw+bxVe1neM578WrarXsK5g/VlLnqXbE4eSjL1X7L5dhR4Q1fewN+NRqRY8pT5N/kQVCkmWTKYaICXjBvjqvgY6+X05caVN98Ub9BaHqogK5i8kw9v3FK/3f6FazHJsNfWjD3RRecVHQgsdQjrdBVIzLIqFrwpRVuxGtSyWjb2dSyOGrXI1cTBLgBFyyykrWiYsRllJ67upvXuY60dAI6lhIapJHtZbB8Yx8EbuEw6XHmbdOjcCNoZXFfRivcXDZ7BwXGEH+FEJXapWv60pyUKdNe1Kbdki9ZdlEqcVvSjfS9lz7+YRtLJMPJetQpPvgmaGK2MwU+NGMfuWj5Il3WUY+tKMV13IDMNrqdOa0Uqa0lNPRdoGCp6P8Nb1HOP4rmnQ2JnQqqtQr2qpOKcup8uDui5YHGxqwU4SUovg11Gxo+QRX9ks0r1Z4inXcXKjOMVKKtdOLepZCrbJO+Jx38Sn/oZaQAAAAAAAAAAAAAAfLH0AYcUvUl92Xkcppx835nWpxurPg9PE51muUSoVHGz3ZNuEuVup9oHnDRu0WvK46IreBjw/wDdS05WgqVhE+VDIeZICProhcwiT9eJD42AVXMQR9VEtioEbUjqBgjDW58cDKkLBGGNPU3qeiPFOJnhC4FL24ziphMVg8Qk5U6U9/cvaMmm7pvk7XOpZJtVSzGgqlGE0t5pqS1TSXNceJWMxyaGKj0U470W7papp9aa1LBlWDoZNgt1vW7avrK7X9AN7P69CjRbxEYyW63u83ZHL6eb0N5qKfQSbSb1Sb5NGjtDm1XH1W2/VvouVrs+ZflMZKpbWlGztr7fYEXDZDNVh67oObdKfrx7NL2XYdNpS006jjOx+Wynid5pq2iv1JHYaEWrICE2Rj/aMd/GgvCn/UtJWdk18/jv48f+2izAAAAAAAAAAAAAAAAADFiKEZpxkk0+TMoAgq2zyTvTlb7L4eJvYPDOPFa9jujfAHw+NH2wsFaddERjJFilBM16uXwlxT8QKRjtGaD48S9Vdn6MuO94mF7K4fqn/M0BSVTPrgusu62Yw/VP+dnpbNYf6rf45fqBSFHtPdDR68C8Q2fw6/5f+aX6nr9h0EmlSiuPW9Xz1YFay3FxpKVRxvO2mnYctz/MsRi8TLpYySXCPvO24TLlKnuTVpxur9euj14kTR2XhWxPSyj83CyWnttfkEVjZHZGVRKcklHR2el+7Qt9TZff3Y3jClF3cY/S7yzUqMYrdikkuSVl7j1uAR9PK6cbbsUrdRuRietx9Z8d1y8AIHZNfO4z/qP/ABxLGQezODnTeIlOLj0tZzSfHd3Yq+ncTgAAAAAAAAAAAAAAAAAAAAAAAAAAAAAAAAAAAfLCx9AAAAAAB8SPoAAAAAAAAAAAAAAAAAAAAAAAAAAAAAAAAAAAAAAAAAAAAAAAAAAAAAAAAAAAAAAAAAAAAAAAAAAAAAAAAAAAAAAAAAAAAAAAAAAAAAAB/9k=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7248525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44050" y="173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44050" y="173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44050" y="173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44050" y="173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285750</xdr:colOff>
      <xdr:row>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372475" y="1733550"/>
          <a:ext cx="285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39325" y="1552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839325" y="1552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839325" y="1552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39325" y="1552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285750</xdr:colOff>
      <xdr:row>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315325" y="1552575"/>
          <a:ext cx="285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 editAs="oneCell">
    <xdr:from>
      <xdr:col>3</xdr:col>
      <xdr:colOff>304800</xdr:colOff>
      <xdr:row>326</xdr:row>
      <xdr:rowOff>66675</xdr:rowOff>
    </xdr:from>
    <xdr:to>
      <xdr:col>3</xdr:col>
      <xdr:colOff>1638300</xdr:colOff>
      <xdr:row>326</xdr:row>
      <xdr:rowOff>1019175</xdr:rowOff>
    </xdr:to>
    <xdr:pic>
      <xdr:nvPicPr>
        <xdr:cNvPr id="6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953250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0122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80122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80122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0122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285750</xdr:colOff>
      <xdr:row>18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705850" y="3200400"/>
          <a:ext cx="285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 editAs="oneCell">
    <xdr:from>
      <xdr:col>2</xdr:col>
      <xdr:colOff>466725</xdr:colOff>
      <xdr:row>370</xdr:row>
      <xdr:rowOff>85725</xdr:rowOff>
    </xdr:from>
    <xdr:to>
      <xdr:col>2</xdr:col>
      <xdr:colOff>1257300</xdr:colOff>
      <xdr:row>370</xdr:row>
      <xdr:rowOff>695325</xdr:rowOff>
    </xdr:to>
    <xdr:pic>
      <xdr:nvPicPr>
        <xdr:cNvPr id="6" name="Obraz 6" descr="data:image/jpeg;base64,/9j/4AAQSkZJRgABAQAAAQABAAD/2wCEAAkGBxMSEhUTExISFRIVFRUVGBUVExUVEhcVFRIWFhUVFRUYHighGBolHRUVITEhJSkrLi4uFx8zODMtNygtLisBCgoKDg0NDw0PFSsZFR0rNysrKystKysrKysrLSsrKysrNysrKysrKysrKysrKysrNysrKysrKysrKysrKysrK//AABEIAMMBAwMBIgACEQEDEQH/xAAcAAEAAgMBAQEAAAAAAAAAAAAABQYDBAcCAQj/xABFEAACAQIDBAYFCQUGBwAAAAAAAQIDEQQFIQYSMUETUWFxkbEHIjKBoRQjQlJicoLB0RUzc5LhJIOTorLCFkN0s8Pw8f/EABYBAQEBAAAAAAAAAAAAAAAAAAABAv/EABYRAQEBAAAAAAAAAAAAAAAAAAARAf/aAAwDAQACEQMRAD8A7iAAAAAAAAAAAAAAAAAAAAAAAAAAAAAAAAAAAAAAAAAAAAAAAAAAPkiura6Ck4yo14pcJqMZRfuTv8CexMrRk+pPyKVTdknfXv18Arerbf4aMrOnirfW6B7vnf4HqHpDy9tJ191v61OpHxujQr2mtbmONCD0dODXU0FiyUNqsFP2cVQf95FP4khRx1KfsVKcvuzi/JlHq7PYapxoUvDU06uxGFl9CUPuSt+QSOmg5TLZTotaOKxNN9W/dfBHqWEzKCvDHVH96z87gjqgOV0s3zanb5yE19qN3o/cb9Ha/HRXzlCEu2MJL/eCOigoK9IEl7eHS/G0/DdZv0Nu6T40qn4d1+bQRbwVyntjh3xVWK65QVv8rZuUtpcK1++ivvKUfNICXBp0s0oy9mrTfdNGzConwafc0wPYPlxcD6AAAAAAAAAAAAAAAAAAAAA1M1dqNXr6Odu/ddilYXeesYOckupv4lyzt/MVPushcJgLUWozmm4uV4padmoXFbxma18PGTrYZw+rL6GvBN8mfMmzyNWLUrRlyV/iiEy/NK8cZHC1qjrUK0txqa9Zbyun8UVfPVPDqUIya6Oo7Pnu3WgadjwXsmxdkJsdWdXC05t3uiwK1tQI6rx1M19FfgYsfC+sdDHRrNqzaCMOOd7K3C/xb/UwUpdRLRw3SaGtSwO5Oz6wNaGFUpXkl4IzyyilJa04Pviv0JieAWh9+TRtzArtXZ6nbSLi/sScfI1f2PLg51LLrlJ+ZYlTlfTgeZykuNmBXf2XZaOLlfTfpQlp4HirQrw1VODX2XOn8I2LMteR6hTXUEVuhj6y9qOIivsV6nwTlqSNLaBwWk8S+yajL4khXw1+Rj/Z2lwMMNq29VVpx/iU5R+KNqhn9Zvjg5r7Nbdl4SNP5Gm93ci+8Twii7dHFrsAmYZ3U54Wb/hzhU8mev8AiOK9qhio/wBxOS8YpkNPA0+uUH2SY+R1Fwr1Ld6f5AicpbS4Zuzqqm+qqpUv9aRKxlcomaQqOlPeq05JRb+cpp/FNGh6H9pZ1+kw03fo05QfYpbslry1VveEdMAAAAAAAAAAAAAaeb/up9xWarqVqLUXJVIuySnuprxLHncrUn2tLxKn0rtbVdq0YXEZhMnlTqxxeN3aSp6pJ3lLdVo8L9hz3PMRLEupZNzqybS5qLasdIrZEq0nKdepLTSL4KyMeS7N0qEt5Lek3q3+Qab2xODlSwlOElqlqiYlJ9VjLTS5OwUlzA8zgmfIYKN+BjnU10NnD1lzARhuvsMEI707khNbyPlHD2Azy4GKvOyM1jVxb0AwRn2nmqkzEoman2gfFAyQhYx1VbVMYaW83d2AzJHtQPCfgZVMDA1rovD+pq4rNsNSe7UqxjJrgrt/BGzVneTj6ySV5fokVTHbQYWjJxq4KST0U5Xu+t8NAJSGa0Ju0avrdqlG/vaMs6s5PditSn7Q4ODhHFYacZ4eWko/ShJcdf6EXsjtdWeIlRk95L2XztdaAXLa6pu4Wtfj0bXmVT0Fw/tE3z6Kf+uBMbcVmsFWb7vH/wCmh6CKPzlSXVRXL61RP/aE12UABkAAAAAAAABF5zntHC26WUlf6sJS9+iIyptZTmv7IunqLVw9anaPN3lHu07ewCw4rDqas727CPnkkOUpe/UhYbZVI/vMDiI9sWpL8hjfSBQhBvo67nyg6bV33hUg8knH2ZRfemv1Nd5bWT1hfukv1POTbdYWtTU6lSNCbbTp1G01Zu2rVndakrHaTBvhiqH+JH9QVEtSi9YTX4XbxsYenUm9be+xNVNp8HFXeKof4kX5ENj9vstXGoqn3Yb3mFr1F25p92p4xE3o1zK3j/SJl2qhhqsu1fN+TIHGekZJroaG6lynJyX5BXWcFwRuTqaFM2L2t+Uq04xjLXhe3F9bZZsRiVyAzKta5G46W+lZ21PNStc0ujavxdwN6m+Z9qYjW5outupK5ryxIElCtvWa1v4cbH2q2pJPmamFxDULW6/i7nitjE7LXeQE3RhvO1zY6PdNTL9EnzZmrVtdQMjjvpx3mndN24tJLQpnpEw0Ohmk7qaW7eS9WSeurfO/DsLRUj6ynF2kviRudYLCy9evRqyfVHVadgFE2ZwVSjlmKc7bjqR3e/1d63xK1s1QazFdTXu4qxfNp8VXxEIUKGH6Kh2pptGxkGycaFpS1nJXv1fADS9KtXo8Fur6bj+ps+g/D2hWl9ijFeNRv/aQnpeqP5PCL4upp4f0Lj6IaG7haj66lv5YL82wmr6AAyAAAAAAAAhc5jepHT6D8yNowV78HwJPOa27OPbF+ZCzk17wrPXpM1aiT9qMX3xTM0N7hq+7ic49JOa4nDwut6m3K0XpdqzCrbmbg1rGm/worONpQ+pHwKflu290lVav13LBSxyqr1Xfu1YEdj0upe4iqpvY6o1Jp8V4+BFVauoGKrIUY3Z5cz3CYFu2TxLhOLTtqjotPHX48zlOR1fWXevMvXy+1tNOsKn41rmWGKsQVHHp8GZ3ibgZsXU1bXM0alexllPQjcXUsmwN/Z3OJ18UsNuxjdN7/H2Y3tYtk8lqJtqMJPsk4v4o5bg6tWjiIYiiruDu483G1mvA6fk+3WDr2TqdFU5wqaa9SlwYStOtgK6d3CokuUfXv4GenieClGS+9FxLXTmpK6aafBp3R6cUwlVbp1a9437z4sXZXaT+JYqmBpy404P8KNSrkVF8FKP3ZP8AO4Kh3X3tUrW5H2pTlbe3rLyNyez7+jWmvvRi18LGrislxNrRnTkup3i/ILXLPSriryoxavqnbr1Z1rYLLpUMFSjJbs5LpJR5pz1t7lYiso2Zn8tVevShuU6O5Heam3NyT3kuVlfXtLskEr6AAgAAAAAAACB2jaTg3wSbfdzPGymFUqccRLWdRXXVGF9EvM97R03JwS5pp9z0ZG7D5ulD5JVahWpXUU3bfp30cb8eNrBVgzxf2etZ2fRTd1xVovU4FmUZ7/zl6kFvOKevHhwP0Bm0d6hVXXTmvGDOUZdTi5S3o3SurdoFn9DNv2bFeqmqtW6XJb2l/cXxM5Bg8onSm54atUoz42Tbi+9cyy4PaHMKa+dw9OslzhJxm+/ivgBA+nVJRoSst576vzaVml8TjU69zqnpTxVfHU6O5ha0HDfupJta24O2vA5dVyTEx40Z/wAr/QDF0x7hVMM8DWXGlU/lf6HiFOouMJeDCp/J6+t+pltw+OT1bVjn2FnJPX3o3ouo3dOyAu/y5I2KWOuVBYiWiszbpYxrTVMKt0MWauYV7og4Y5vjwR4xOYLgnquvQCYwdbUlo0ac/wB5FO/YUvD5i0yXpZt2MIsmDyOEHvUa1Si/sPj3kms0zGhrGdPEQXKcUpP8SZWMNtBFEph9oqb5/GwFjyrbyLT+VUJ4dp8VepB++KuvAs2XZxQr/uqsJ9ifre+L1RR6GNhNaSg03wbUl8TUyelBZ3T3FFXoTbUWrPRLgu8I6kAAgAAAAAAAAAAAAAgNop2lTve1nw8iAx+WUaztUipSXCS0kurUs20GDqVEnTV2uV0vMhsPha+969Frt0fkFaksDUpw+bxVe1neM578WrarXsK5g/VlLnqXbE4eSjL1X7L5dhR4Q1fewN+NRqRY8pT5N/kQVCkmWTKYaICXjBvjqvgY6+X05caVN98Ub9BaHqogK5i8kw9v3FK/3f6FazHJsNfWjD3RRecVHQgsdQjrdBVIzLIqFrwpRVuxGtSyWjb2dSyOGrXI1cTBLgBFyyykrWiYsRllJ67upvXuY60dAI6lhIapJHtZbB8Yx8EbuEw6XHmbdOjcCNoZXFfRivcXDZ7BwXGEH+FEJXapWv60pyUKdNe1Kbdki9ZdlEqcVvSjfS9lz7+YRtLJMPJetQpPvgmaGK2MwU+NGMfuWj5Il3WUY+tKMV13IDMNrqdOa0Uqa0lNPRdoGCp6P8Nb1HOP4rmnQ2JnQqqtQr2qpOKcup8uDui5YHGxqwU4SUovg11Gxo+QRX9ks0r1Z4inXcXKjOMVKKtdOLepZCrbJO+Jx38Sn/oZaQAAAAAAAAAAAAAAfLH0AYcUvUl92Xkcppx835nWpxurPg9PE51muUSoVHGz3ZNuEuVup9oHnDRu0WvK46IreBjw/wDdS05WgqVhE+VDIeZICProhcwiT9eJD42AVXMQR9VEtioEbUjqBgjDW58cDKkLBGGNPU3qeiPFOJnhC4FL24ziphMVg8Qk5U6U9/cvaMmm7pvk7XOpZJtVSzGgqlGE0t5pqS1TSXNceJWMxyaGKj0U470W7papp9aa1LBlWDoZNgt1vW7avrK7X9AN7P69CjRbxEYyW63u83ZHL6eb0N5qKfQSbSb1Sb5NGjtDm1XH1W2/VvouVrs+ZflMZKpbWlGztr7fYEXDZDNVh67oObdKfrx7NL2XYdNpS006jjOx+Wynid5pq2iv1JHYaEWrICE2Rj/aMd/GgvCn/UtJWdk18/jv48f+2izAAAAAAAAAAAAAAAAADFiKEZpxkk0+TMoAgq2zyTvTlb7L4eJvYPDOPFa9jujfAHw+NH2wsFaddERjJFilBM16uXwlxT8QKRjtGaD48S9Vdn6MuO94mF7K4fqn/M0BSVTPrgusu62Yw/VP+dnpbNYf6rf45fqBSFHtPdDR68C8Q2fw6/5f+aX6nr9h0EmlSiuPW9Xz1YFay3FxpKVRxvO2mnYctz/MsRi8TLpYySXCPvO24TLlKnuTVpxur9euj14kTR2XhWxPSyj83CyWnttfkEVjZHZGVRKcklHR2el+7Qt9TZff3Y3jClF3cY/S7yzUqMYrdikkuSVl7j1uAR9PK6cbbsUrdRuRietx9Z8d1y8AIHZNfO4z/qP/ABxLGQezODnTeIlOLj0tZzSfHd3Yq+ncTgAAAAAAAAAAAAAAAAAAAAAAAAAAAAAAAAAAAfLCx9AAAAAAB8SPoAAAAAAAAAAAAAAAAAAAAAAAAAAAAAAAAAAAAAAAAAAAAAAAAAAAAAAAAAAAAAAAAAAAAAAAAAAAAAAAAAAAAAAAAAAAAAAAAAAAAAAB/9k=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22955250"/>
          <a:ext cx="790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1647825</xdr:colOff>
      <xdr:row>370</xdr:row>
      <xdr:rowOff>66675</xdr:rowOff>
    </xdr:from>
    <xdr:to>
      <xdr:col>2</xdr:col>
      <xdr:colOff>2505075</xdr:colOff>
      <xdr:row>370</xdr:row>
      <xdr:rowOff>676275</xdr:rowOff>
    </xdr:to>
    <xdr:pic>
      <xdr:nvPicPr>
        <xdr:cNvPr id="7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22936200"/>
          <a:ext cx="857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370</xdr:row>
      <xdr:rowOff>228600</xdr:rowOff>
    </xdr:from>
    <xdr:to>
      <xdr:col>2</xdr:col>
      <xdr:colOff>619125</xdr:colOff>
      <xdr:row>370</xdr:row>
      <xdr:rowOff>542925</xdr:rowOff>
    </xdr:to>
    <xdr:sp>
      <xdr:nvSpPr>
        <xdr:cNvPr id="8" name="pole tekstowe 1"/>
        <xdr:cNvSpPr txBox="1">
          <a:spLocks noChangeArrowheads="1"/>
        </xdr:cNvSpPr>
      </xdr:nvSpPr>
      <xdr:spPr>
        <a:xfrm>
          <a:off x="2057400" y="23098125"/>
          <a:ext cx="657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150szt.</a:t>
          </a:r>
        </a:p>
      </xdr:txBody>
    </xdr:sp>
    <xdr:clientData/>
  </xdr:twoCellAnchor>
  <xdr:twoCellAnchor>
    <xdr:from>
      <xdr:col>2</xdr:col>
      <xdr:colOff>1381125</xdr:colOff>
      <xdr:row>370</xdr:row>
      <xdr:rowOff>133350</xdr:rowOff>
    </xdr:from>
    <xdr:to>
      <xdr:col>2</xdr:col>
      <xdr:colOff>2038350</xdr:colOff>
      <xdr:row>370</xdr:row>
      <xdr:rowOff>447675</xdr:rowOff>
    </xdr:to>
    <xdr:sp>
      <xdr:nvSpPr>
        <xdr:cNvPr id="9" name="pole tekstowe 9"/>
        <xdr:cNvSpPr txBox="1">
          <a:spLocks noChangeArrowheads="1"/>
        </xdr:cNvSpPr>
      </xdr:nvSpPr>
      <xdr:spPr>
        <a:xfrm>
          <a:off x="3476625" y="23002875"/>
          <a:ext cx="657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60szt.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89"/>
  <sheetViews>
    <sheetView view="pageBreakPreview" zoomScaleSheetLayoutView="100" zoomScalePageLayoutView="0" workbookViewId="0" topLeftCell="A30">
      <selection activeCell="H4" sqref="H4"/>
    </sheetView>
  </sheetViews>
  <sheetFormatPr defaultColWidth="9.00390625" defaultRowHeight="15.75"/>
  <cols>
    <col min="1" max="1" width="5.625" style="0" customWidth="1"/>
    <col min="2" max="2" width="26.75390625" style="4" customWidth="1"/>
    <col min="3" max="3" width="10.625" style="4" customWidth="1"/>
    <col min="4" max="4" width="30.00390625" style="5" customWidth="1"/>
    <col min="5" max="5" width="11.75390625" style="4" hidden="1" customWidth="1"/>
    <col min="6" max="6" width="11.125" style="4" customWidth="1"/>
    <col min="7" max="7" width="5.00390625" style="4" customWidth="1"/>
    <col min="8" max="8" width="4.125" style="4" customWidth="1"/>
    <col min="9" max="9" width="14.50390625" style="4" customWidth="1"/>
    <col min="10" max="10" width="5.00390625" style="4" customWidth="1"/>
    <col min="11" max="11" width="4.125" style="4" customWidth="1"/>
    <col min="12" max="12" width="6.25390625" style="4" customWidth="1"/>
    <col min="13" max="13" width="12.25390625" style="0" customWidth="1"/>
  </cols>
  <sheetData>
    <row r="1" spans="4:8" ht="30.75" customHeight="1">
      <c r="D1" s="102" t="s">
        <v>398</v>
      </c>
      <c r="E1" s="102"/>
      <c r="F1" s="102"/>
      <c r="G1" s="46"/>
      <c r="H1" s="46"/>
    </row>
    <row r="2" spans="2:12" ht="25.5">
      <c r="B2" s="98" t="s">
        <v>345</v>
      </c>
      <c r="C2" s="98"/>
      <c r="D2" s="98"/>
      <c r="E2" s="7"/>
      <c r="F2" s="7"/>
      <c r="G2" s="7"/>
      <c r="H2" s="7"/>
      <c r="I2" s="7"/>
      <c r="J2" s="7"/>
      <c r="K2" s="7"/>
      <c r="L2" s="7"/>
    </row>
    <row r="3" spans="2:12" ht="21" customHeight="1">
      <c r="B3" s="97" t="s">
        <v>322</v>
      </c>
      <c r="C3" s="97"/>
      <c r="D3" s="97"/>
      <c r="E3" s="8"/>
      <c r="F3" s="8"/>
      <c r="G3" s="8"/>
      <c r="H3" s="8"/>
      <c r="I3" s="8"/>
      <c r="J3" s="8"/>
      <c r="K3" s="8"/>
      <c r="L3" s="8"/>
    </row>
    <row r="4" spans="2:12" ht="48.75" customHeight="1">
      <c r="B4" s="103" t="s">
        <v>397</v>
      </c>
      <c r="C4" s="103"/>
      <c r="D4" s="103"/>
      <c r="E4" s="103"/>
      <c r="F4" s="103"/>
      <c r="G4" s="8"/>
      <c r="H4" s="8"/>
      <c r="I4" s="8"/>
      <c r="J4" s="8"/>
      <c r="K4" s="8"/>
      <c r="L4" s="8"/>
    </row>
    <row r="5" spans="2:12" ht="18.75" customHeight="1" thickBot="1">
      <c r="B5" s="9"/>
      <c r="C5" s="9"/>
      <c r="D5" s="9"/>
      <c r="E5" s="8"/>
      <c r="F5" s="8"/>
      <c r="G5" s="8"/>
      <c r="H5" s="8"/>
      <c r="I5" s="8"/>
      <c r="J5" s="8"/>
      <c r="K5" s="8"/>
      <c r="L5" s="8"/>
    </row>
    <row r="6" spans="2:8" ht="63" customHeight="1" thickBot="1" thickTop="1">
      <c r="B6" s="2" t="s">
        <v>30</v>
      </c>
      <c r="C6" s="2" t="s">
        <v>3</v>
      </c>
      <c r="D6" s="10" t="s">
        <v>31</v>
      </c>
      <c r="E6" s="22" t="s">
        <v>325</v>
      </c>
      <c r="F6" s="94" t="s">
        <v>285</v>
      </c>
      <c r="G6" s="20" t="s">
        <v>305</v>
      </c>
      <c r="H6" s="20" t="s">
        <v>286</v>
      </c>
    </row>
    <row r="7" spans="2:6" ht="16.5" thickTop="1">
      <c r="B7" s="1" t="s">
        <v>6</v>
      </c>
      <c r="C7" s="1">
        <v>2</v>
      </c>
      <c r="D7" s="1"/>
      <c r="E7" s="23">
        <f>2*C7</f>
        <v>4</v>
      </c>
      <c r="F7" s="5" t="s">
        <v>362</v>
      </c>
    </row>
    <row r="8" spans="2:6" ht="15.75">
      <c r="B8" s="1" t="s">
        <v>21</v>
      </c>
      <c r="C8" s="1">
        <v>2</v>
      </c>
      <c r="D8" s="1"/>
      <c r="E8" s="23">
        <f aca="true" t="shared" si="0" ref="E8:E72">2*C8</f>
        <v>4</v>
      </c>
      <c r="F8" s="5" t="s">
        <v>362</v>
      </c>
    </row>
    <row r="9" spans="2:6" ht="15.75" hidden="1">
      <c r="B9" s="1" t="s">
        <v>1</v>
      </c>
      <c r="C9" s="1"/>
      <c r="D9" s="1"/>
      <c r="E9" s="23">
        <f t="shared" si="0"/>
        <v>0</v>
      </c>
      <c r="F9" s="5" t="s">
        <v>362</v>
      </c>
    </row>
    <row r="10" spans="2:6" ht="15.75" hidden="1">
      <c r="B10" s="1" t="s">
        <v>2</v>
      </c>
      <c r="C10" s="1"/>
      <c r="D10" s="1"/>
      <c r="E10" s="23">
        <f t="shared" si="0"/>
        <v>0</v>
      </c>
      <c r="F10" s="5" t="s">
        <v>362</v>
      </c>
    </row>
    <row r="11" spans="2:6" ht="15.75" hidden="1">
      <c r="B11" s="1" t="s">
        <v>32</v>
      </c>
      <c r="C11" s="1"/>
      <c r="D11" s="1"/>
      <c r="E11" s="23">
        <f t="shared" si="0"/>
        <v>0</v>
      </c>
      <c r="F11" s="5" t="s">
        <v>362</v>
      </c>
    </row>
    <row r="12" spans="2:6" ht="15.75" hidden="1">
      <c r="B12" s="1" t="s">
        <v>33</v>
      </c>
      <c r="C12" s="1"/>
      <c r="D12" s="1"/>
      <c r="E12" s="23">
        <f t="shared" si="0"/>
        <v>0</v>
      </c>
      <c r="F12" s="5" t="s">
        <v>362</v>
      </c>
    </row>
    <row r="13" spans="2:6" ht="15.75" hidden="1">
      <c r="B13" s="1" t="s">
        <v>23</v>
      </c>
      <c r="C13" s="1"/>
      <c r="D13" s="1"/>
      <c r="E13" s="23">
        <f t="shared" si="0"/>
        <v>0</v>
      </c>
      <c r="F13" s="5" t="s">
        <v>362</v>
      </c>
    </row>
    <row r="14" spans="2:6" ht="15.75">
      <c r="B14" s="1" t="s">
        <v>20</v>
      </c>
      <c r="C14" s="1">
        <v>3</v>
      </c>
      <c r="D14" s="1"/>
      <c r="E14" s="23">
        <f t="shared" si="0"/>
        <v>6</v>
      </c>
      <c r="F14" s="5" t="s">
        <v>362</v>
      </c>
    </row>
    <row r="15" spans="2:6" ht="15.75" hidden="1">
      <c r="B15" s="1" t="s">
        <v>34</v>
      </c>
      <c r="C15" s="1"/>
      <c r="D15" s="1"/>
      <c r="E15" s="23">
        <f t="shared" si="0"/>
        <v>0</v>
      </c>
      <c r="F15" s="5" t="s">
        <v>362</v>
      </c>
    </row>
    <row r="16" spans="2:6" ht="15.75" hidden="1">
      <c r="B16" s="1" t="s">
        <v>35</v>
      </c>
      <c r="C16" s="1"/>
      <c r="D16" s="1"/>
      <c r="E16" s="23">
        <f t="shared" si="0"/>
        <v>0</v>
      </c>
      <c r="F16" s="5" t="s">
        <v>362</v>
      </c>
    </row>
    <row r="17" spans="2:6" ht="15.75" hidden="1">
      <c r="B17" s="1" t="s">
        <v>0</v>
      </c>
      <c r="C17" s="1"/>
      <c r="D17" s="1"/>
      <c r="E17" s="23">
        <f t="shared" si="0"/>
        <v>0</v>
      </c>
      <c r="F17" s="5" t="s">
        <v>363</v>
      </c>
    </row>
    <row r="18" spans="2:6" ht="15.75" hidden="1">
      <c r="B18" s="1" t="s">
        <v>36</v>
      </c>
      <c r="C18" s="1"/>
      <c r="D18" s="1"/>
      <c r="E18" s="23">
        <f t="shared" si="0"/>
        <v>0</v>
      </c>
      <c r="F18" s="5" t="s">
        <v>362</v>
      </c>
    </row>
    <row r="19" spans="2:6" ht="15.75" hidden="1">
      <c r="B19" s="1" t="s">
        <v>37</v>
      </c>
      <c r="C19" s="1"/>
      <c r="D19" s="1"/>
      <c r="E19" s="23">
        <f t="shared" si="0"/>
        <v>0</v>
      </c>
      <c r="F19" s="5" t="s">
        <v>362</v>
      </c>
    </row>
    <row r="20" spans="2:6" ht="15.75" hidden="1">
      <c r="B20" s="1" t="s">
        <v>38</v>
      </c>
      <c r="C20" s="1"/>
      <c r="D20" s="1"/>
      <c r="E20" s="23">
        <f t="shared" si="0"/>
        <v>0</v>
      </c>
      <c r="F20" s="5" t="s">
        <v>362</v>
      </c>
    </row>
    <row r="21" spans="2:6" ht="15.75" hidden="1">
      <c r="B21" s="1" t="s">
        <v>39</v>
      </c>
      <c r="C21" s="1"/>
      <c r="D21" s="1"/>
      <c r="E21" s="23">
        <f t="shared" si="0"/>
        <v>0</v>
      </c>
      <c r="F21" s="5" t="s">
        <v>362</v>
      </c>
    </row>
    <row r="22" spans="2:6" ht="15.75" hidden="1">
      <c r="B22" s="1" t="s">
        <v>40</v>
      </c>
      <c r="C22" s="1"/>
      <c r="D22" s="1"/>
      <c r="E22" s="23">
        <f t="shared" si="0"/>
        <v>0</v>
      </c>
      <c r="F22" s="5" t="s">
        <v>362</v>
      </c>
    </row>
    <row r="23" spans="2:6" ht="15.75" hidden="1">
      <c r="B23" s="1" t="s">
        <v>41</v>
      </c>
      <c r="C23" s="1"/>
      <c r="D23" s="1"/>
      <c r="E23" s="23">
        <f t="shared" si="0"/>
        <v>0</v>
      </c>
      <c r="F23" s="5" t="s">
        <v>362</v>
      </c>
    </row>
    <row r="24" spans="2:6" ht="15.75" hidden="1">
      <c r="B24" s="1" t="s">
        <v>5</v>
      </c>
      <c r="C24" s="1"/>
      <c r="D24" s="1"/>
      <c r="E24" s="23">
        <f t="shared" si="0"/>
        <v>0</v>
      </c>
      <c r="F24" s="5" t="s">
        <v>362</v>
      </c>
    </row>
    <row r="25" spans="2:6" ht="15.75" hidden="1">
      <c r="B25" s="1" t="s">
        <v>42</v>
      </c>
      <c r="C25" s="1"/>
      <c r="D25" s="1"/>
      <c r="E25" s="23">
        <f t="shared" si="0"/>
        <v>0</v>
      </c>
      <c r="F25" s="5" t="s">
        <v>362</v>
      </c>
    </row>
    <row r="26" spans="2:6" ht="15.75" hidden="1">
      <c r="B26" s="1" t="s">
        <v>43</v>
      </c>
      <c r="C26" s="1"/>
      <c r="D26" s="1"/>
      <c r="E26" s="23">
        <f t="shared" si="0"/>
        <v>0</v>
      </c>
      <c r="F26" s="5" t="s">
        <v>362</v>
      </c>
    </row>
    <row r="27" spans="2:6" ht="15.75" hidden="1">
      <c r="B27" s="1" t="s">
        <v>44</v>
      </c>
      <c r="C27" s="1"/>
      <c r="D27" s="1"/>
      <c r="E27" s="23">
        <f t="shared" si="0"/>
        <v>0</v>
      </c>
      <c r="F27" s="5" t="s">
        <v>363</v>
      </c>
    </row>
    <row r="28" spans="2:6" ht="15.75" hidden="1">
      <c r="B28" s="1" t="s">
        <v>44</v>
      </c>
      <c r="C28" s="1"/>
      <c r="D28" s="1"/>
      <c r="E28" s="23"/>
      <c r="F28" s="5" t="s">
        <v>363</v>
      </c>
    </row>
    <row r="29" spans="2:6" ht="15.75" hidden="1">
      <c r="B29" s="1" t="s">
        <v>45</v>
      </c>
      <c r="C29" s="1"/>
      <c r="D29" s="1"/>
      <c r="E29" s="23">
        <f t="shared" si="0"/>
        <v>0</v>
      </c>
      <c r="F29" s="5" t="s">
        <v>362</v>
      </c>
    </row>
    <row r="30" spans="2:6" ht="15.75">
      <c r="B30" s="1" t="s">
        <v>46</v>
      </c>
      <c r="C30" s="1">
        <v>2</v>
      </c>
      <c r="D30" s="1"/>
      <c r="E30" s="23">
        <f t="shared" si="0"/>
        <v>4</v>
      </c>
      <c r="F30" s="5" t="s">
        <v>362</v>
      </c>
    </row>
    <row r="31" spans="2:6" ht="15.75" hidden="1">
      <c r="B31" s="1" t="s">
        <v>22</v>
      </c>
      <c r="C31" s="1"/>
      <c r="D31" s="1"/>
      <c r="E31" s="23">
        <f t="shared" si="0"/>
        <v>0</v>
      </c>
      <c r="F31" s="5" t="s">
        <v>362</v>
      </c>
    </row>
    <row r="32" spans="2:6" ht="15.75" hidden="1">
      <c r="B32" s="1" t="s">
        <v>47</v>
      </c>
      <c r="C32" s="1"/>
      <c r="D32" s="1"/>
      <c r="E32" s="23">
        <f t="shared" si="0"/>
        <v>0</v>
      </c>
      <c r="F32" s="5" t="s">
        <v>362</v>
      </c>
    </row>
    <row r="33" spans="2:6" ht="15.75" hidden="1">
      <c r="B33" s="1" t="s">
        <v>24</v>
      </c>
      <c r="C33" s="1"/>
      <c r="D33" s="1"/>
      <c r="E33" s="23">
        <f t="shared" si="0"/>
        <v>0</v>
      </c>
      <c r="F33" s="5" t="s">
        <v>362</v>
      </c>
    </row>
    <row r="34" spans="2:6" ht="15.75" hidden="1">
      <c r="B34" s="1" t="s">
        <v>48</v>
      </c>
      <c r="C34" s="1"/>
      <c r="D34" s="1"/>
      <c r="E34" s="23">
        <f t="shared" si="0"/>
        <v>0</v>
      </c>
      <c r="F34" s="5" t="s">
        <v>362</v>
      </c>
    </row>
    <row r="35" spans="2:6" ht="15.75" hidden="1">
      <c r="B35" s="1" t="s">
        <v>49</v>
      </c>
      <c r="C35" s="1"/>
      <c r="D35" s="1"/>
      <c r="E35" s="23">
        <f t="shared" si="0"/>
        <v>0</v>
      </c>
      <c r="F35" s="5" t="s">
        <v>362</v>
      </c>
    </row>
    <row r="36" spans="2:6" ht="15.75" hidden="1">
      <c r="B36" s="1" t="s">
        <v>50</v>
      </c>
      <c r="C36" s="1"/>
      <c r="D36" s="1"/>
      <c r="E36" s="23">
        <f t="shared" si="0"/>
        <v>0</v>
      </c>
      <c r="F36" s="5" t="s">
        <v>362</v>
      </c>
    </row>
    <row r="37" spans="2:6" ht="15.75" hidden="1">
      <c r="B37" s="1" t="s">
        <v>51</v>
      </c>
      <c r="C37" s="1"/>
      <c r="D37" s="1"/>
      <c r="E37" s="23">
        <f t="shared" si="0"/>
        <v>0</v>
      </c>
      <c r="F37" s="5" t="s">
        <v>362</v>
      </c>
    </row>
    <row r="38" spans="2:6" ht="15.75" hidden="1">
      <c r="B38" s="1" t="s">
        <v>52</v>
      </c>
      <c r="C38" s="1"/>
      <c r="D38" s="1"/>
      <c r="E38" s="23">
        <f t="shared" si="0"/>
        <v>0</v>
      </c>
      <c r="F38" s="5" t="s">
        <v>362</v>
      </c>
    </row>
    <row r="39" spans="2:6" ht="15.75" hidden="1">
      <c r="B39" s="1" t="s">
        <v>9</v>
      </c>
      <c r="C39" s="1"/>
      <c r="D39" s="1"/>
      <c r="E39" s="23">
        <f t="shared" si="0"/>
        <v>0</v>
      </c>
      <c r="F39" s="5" t="s">
        <v>362</v>
      </c>
    </row>
    <row r="40" spans="2:6" ht="15.75" hidden="1">
      <c r="B40" s="1" t="s">
        <v>53</v>
      </c>
      <c r="C40" s="1"/>
      <c r="D40" s="1"/>
      <c r="E40" s="23">
        <f t="shared" si="0"/>
        <v>0</v>
      </c>
      <c r="F40" s="5" t="s">
        <v>362</v>
      </c>
    </row>
    <row r="41" spans="2:6" ht="15.75" hidden="1">
      <c r="B41" s="1" t="s">
        <v>54</v>
      </c>
      <c r="C41" s="1"/>
      <c r="D41" s="1"/>
      <c r="E41" s="23">
        <f t="shared" si="0"/>
        <v>0</v>
      </c>
      <c r="F41" s="5" t="s">
        <v>362</v>
      </c>
    </row>
    <row r="42" spans="2:6" ht="15.75" hidden="1">
      <c r="B42" s="1" t="s">
        <v>55</v>
      </c>
      <c r="C42" s="1"/>
      <c r="D42" s="1"/>
      <c r="E42" s="23">
        <f t="shared" si="0"/>
        <v>0</v>
      </c>
      <c r="F42" s="5" t="s">
        <v>362</v>
      </c>
    </row>
    <row r="43" spans="2:6" ht="15.75" hidden="1">
      <c r="B43" s="1" t="s">
        <v>56</v>
      </c>
      <c r="C43" s="1"/>
      <c r="D43" s="1"/>
      <c r="E43" s="23">
        <f t="shared" si="0"/>
        <v>0</v>
      </c>
      <c r="F43" s="5" t="s">
        <v>362</v>
      </c>
    </row>
    <row r="44" spans="2:6" ht="15.75" hidden="1">
      <c r="B44" s="1" t="s">
        <v>57</v>
      </c>
      <c r="C44" s="1"/>
      <c r="D44" s="1"/>
      <c r="E44" s="23">
        <f t="shared" si="0"/>
        <v>0</v>
      </c>
      <c r="F44" s="5" t="s">
        <v>362</v>
      </c>
    </row>
    <row r="45" spans="2:6" ht="15.75">
      <c r="B45" s="1" t="s">
        <v>15</v>
      </c>
      <c r="C45" s="1">
        <v>2</v>
      </c>
      <c r="D45" s="1"/>
      <c r="E45" s="23">
        <f t="shared" si="0"/>
        <v>4</v>
      </c>
      <c r="F45" s="5" t="s">
        <v>362</v>
      </c>
    </row>
    <row r="46" spans="2:6" ht="15.75" hidden="1">
      <c r="B46" s="1" t="s">
        <v>58</v>
      </c>
      <c r="C46" s="1"/>
      <c r="D46" s="1"/>
      <c r="E46" s="23">
        <f t="shared" si="0"/>
        <v>0</v>
      </c>
      <c r="F46" s="5" t="s">
        <v>362</v>
      </c>
    </row>
    <row r="47" spans="2:6" ht="15.75" hidden="1">
      <c r="B47" s="1" t="s">
        <v>59</v>
      </c>
      <c r="C47" s="1"/>
      <c r="D47" s="1"/>
      <c r="E47" s="23">
        <f t="shared" si="0"/>
        <v>0</v>
      </c>
      <c r="F47" s="5" t="s">
        <v>362</v>
      </c>
    </row>
    <row r="48" spans="2:6" ht="15.75" hidden="1">
      <c r="B48" s="1" t="s">
        <v>60</v>
      </c>
      <c r="C48" s="1"/>
      <c r="D48" s="1"/>
      <c r="E48" s="23">
        <f t="shared" si="0"/>
        <v>0</v>
      </c>
      <c r="F48" s="5" t="s">
        <v>362</v>
      </c>
    </row>
    <row r="49" spans="2:6" ht="15.75" hidden="1">
      <c r="B49" s="1" t="s">
        <v>61</v>
      </c>
      <c r="C49" s="1"/>
      <c r="D49" s="1"/>
      <c r="E49" s="23">
        <f t="shared" si="0"/>
        <v>0</v>
      </c>
      <c r="F49" s="5" t="s">
        <v>362</v>
      </c>
    </row>
    <row r="50" spans="2:6" ht="15.75" hidden="1">
      <c r="B50" s="1" t="s">
        <v>62</v>
      </c>
      <c r="C50" s="1"/>
      <c r="D50" s="1"/>
      <c r="E50" s="23">
        <f t="shared" si="0"/>
        <v>0</v>
      </c>
      <c r="F50" s="5" t="s">
        <v>363</v>
      </c>
    </row>
    <row r="51" spans="2:6" ht="15.75" hidden="1">
      <c r="B51" s="1" t="s">
        <v>63</v>
      </c>
      <c r="C51" s="1"/>
      <c r="D51" s="1"/>
      <c r="E51" s="23">
        <f t="shared" si="0"/>
        <v>0</v>
      </c>
      <c r="F51" s="5" t="s">
        <v>363</v>
      </c>
    </row>
    <row r="52" spans="2:6" ht="15.75" hidden="1">
      <c r="B52" s="1" t="s">
        <v>64</v>
      </c>
      <c r="C52" s="1"/>
      <c r="D52" s="1"/>
      <c r="E52" s="23">
        <f t="shared" si="0"/>
        <v>0</v>
      </c>
      <c r="F52" s="5" t="s">
        <v>362</v>
      </c>
    </row>
    <row r="53" spans="2:6" ht="15.75" hidden="1">
      <c r="B53" s="1" t="s">
        <v>65</v>
      </c>
      <c r="C53" s="1"/>
      <c r="D53" s="1"/>
      <c r="E53" s="23">
        <f t="shared" si="0"/>
        <v>0</v>
      </c>
      <c r="F53" s="5" t="s">
        <v>362</v>
      </c>
    </row>
    <row r="54" spans="2:6" ht="15.75" hidden="1">
      <c r="B54" s="1" t="s">
        <v>66</v>
      </c>
      <c r="C54" s="1"/>
      <c r="D54" s="1"/>
      <c r="E54" s="23">
        <f t="shared" si="0"/>
        <v>0</v>
      </c>
      <c r="F54" s="5" t="s">
        <v>362</v>
      </c>
    </row>
    <row r="55" spans="2:6" ht="15.75" hidden="1">
      <c r="B55" s="1" t="s">
        <v>67</v>
      </c>
      <c r="C55" s="1"/>
      <c r="D55" s="1"/>
      <c r="E55" s="23">
        <f t="shared" si="0"/>
        <v>0</v>
      </c>
      <c r="F55" s="5" t="s">
        <v>362</v>
      </c>
    </row>
    <row r="56" spans="2:6" ht="15.75" hidden="1">
      <c r="B56" s="1" t="s">
        <v>68</v>
      </c>
      <c r="C56" s="1"/>
      <c r="D56" s="1"/>
      <c r="E56" s="23">
        <f t="shared" si="0"/>
        <v>0</v>
      </c>
      <c r="F56" s="5" t="s">
        <v>362</v>
      </c>
    </row>
    <row r="57" spans="2:6" ht="15.75" hidden="1">
      <c r="B57" s="1" t="s">
        <v>69</v>
      </c>
      <c r="C57" s="1"/>
      <c r="D57" s="1"/>
      <c r="E57" s="23">
        <f t="shared" si="0"/>
        <v>0</v>
      </c>
      <c r="F57" s="5" t="s">
        <v>362</v>
      </c>
    </row>
    <row r="58" spans="2:6" ht="15.75" hidden="1">
      <c r="B58" s="1" t="s">
        <v>70</v>
      </c>
      <c r="C58" s="1"/>
      <c r="D58" s="1"/>
      <c r="E58" s="23">
        <f t="shared" si="0"/>
        <v>0</v>
      </c>
      <c r="F58" s="5" t="s">
        <v>362</v>
      </c>
    </row>
    <row r="59" spans="2:6" ht="15.75" hidden="1">
      <c r="B59" s="1" t="s">
        <v>71</v>
      </c>
      <c r="C59" s="1"/>
      <c r="D59" s="1"/>
      <c r="E59" s="23">
        <f t="shared" si="0"/>
        <v>0</v>
      </c>
      <c r="F59" s="5" t="s">
        <v>362</v>
      </c>
    </row>
    <row r="60" spans="2:6" ht="15.75" hidden="1">
      <c r="B60" s="1" t="s">
        <v>72</v>
      </c>
      <c r="C60" s="1"/>
      <c r="D60" s="1"/>
      <c r="E60" s="23">
        <f t="shared" si="0"/>
        <v>0</v>
      </c>
      <c r="F60" s="5" t="s">
        <v>362</v>
      </c>
    </row>
    <row r="61" spans="2:6" ht="15.75" hidden="1">
      <c r="B61" s="1" t="s">
        <v>73</v>
      </c>
      <c r="C61" s="1"/>
      <c r="D61" s="1"/>
      <c r="E61" s="23">
        <f t="shared" si="0"/>
        <v>0</v>
      </c>
      <c r="F61" s="5" t="s">
        <v>362</v>
      </c>
    </row>
    <row r="62" spans="2:6" ht="15.75" hidden="1">
      <c r="B62" s="1" t="s">
        <v>74</v>
      </c>
      <c r="C62" s="1"/>
      <c r="D62" s="1"/>
      <c r="E62" s="23">
        <f t="shared" si="0"/>
        <v>0</v>
      </c>
      <c r="F62" s="5" t="s">
        <v>362</v>
      </c>
    </row>
    <row r="63" spans="2:6" ht="15.75" hidden="1">
      <c r="B63" s="1" t="s">
        <v>75</v>
      </c>
      <c r="C63" s="1"/>
      <c r="D63" s="1"/>
      <c r="E63" s="23">
        <f t="shared" si="0"/>
        <v>0</v>
      </c>
      <c r="F63" s="5" t="s">
        <v>362</v>
      </c>
    </row>
    <row r="64" spans="2:6" ht="15.75" hidden="1">
      <c r="B64" s="1" t="s">
        <v>76</v>
      </c>
      <c r="C64" s="1"/>
      <c r="D64" s="1"/>
      <c r="E64" s="23">
        <f t="shared" si="0"/>
        <v>0</v>
      </c>
      <c r="F64" s="5" t="s">
        <v>362</v>
      </c>
    </row>
    <row r="65" spans="2:6" ht="15.75" hidden="1">
      <c r="B65" s="1" t="s">
        <v>77</v>
      </c>
      <c r="C65" s="1"/>
      <c r="D65" s="1"/>
      <c r="E65" s="23">
        <f t="shared" si="0"/>
        <v>0</v>
      </c>
      <c r="F65" s="5" t="s">
        <v>362</v>
      </c>
    </row>
    <row r="66" spans="2:6" ht="15.75" hidden="1">
      <c r="B66" s="1" t="s">
        <v>78</v>
      </c>
      <c r="C66" s="1"/>
      <c r="D66" s="1"/>
      <c r="E66" s="23">
        <f t="shared" si="0"/>
        <v>0</v>
      </c>
      <c r="F66" s="5" t="s">
        <v>362</v>
      </c>
    </row>
    <row r="67" spans="2:6" ht="19.5" customHeight="1" hidden="1">
      <c r="B67" s="1" t="s">
        <v>79</v>
      </c>
      <c r="C67" s="1"/>
      <c r="D67" s="1"/>
      <c r="E67" s="23">
        <f t="shared" si="0"/>
        <v>0</v>
      </c>
      <c r="F67" s="5" t="s">
        <v>362</v>
      </c>
    </row>
    <row r="68" spans="2:6" ht="15.75" hidden="1">
      <c r="B68" s="1" t="s">
        <v>80</v>
      </c>
      <c r="C68" s="1"/>
      <c r="D68" s="1"/>
      <c r="E68" s="23">
        <f t="shared" si="0"/>
        <v>0</v>
      </c>
      <c r="F68" s="5" t="s">
        <v>362</v>
      </c>
    </row>
    <row r="69" spans="2:6" ht="15.75">
      <c r="B69" s="1" t="s">
        <v>81</v>
      </c>
      <c r="C69" s="1">
        <v>3</v>
      </c>
      <c r="D69" s="1"/>
      <c r="E69" s="23">
        <f t="shared" si="0"/>
        <v>6</v>
      </c>
      <c r="F69" s="23" t="s">
        <v>363</v>
      </c>
    </row>
    <row r="70" spans="2:6" ht="15.75" hidden="1">
      <c r="B70" s="1" t="s">
        <v>82</v>
      </c>
      <c r="C70" s="1"/>
      <c r="D70" s="1"/>
      <c r="E70" s="23">
        <f t="shared" si="0"/>
        <v>0</v>
      </c>
      <c r="F70" s="5" t="s">
        <v>362</v>
      </c>
    </row>
    <row r="71" spans="2:6" ht="15.75" hidden="1">
      <c r="B71" s="1" t="s">
        <v>83</v>
      </c>
      <c r="C71" s="1"/>
      <c r="D71" s="1"/>
      <c r="E71" s="23">
        <f t="shared" si="0"/>
        <v>0</v>
      </c>
      <c r="F71" s="5" t="s">
        <v>362</v>
      </c>
    </row>
    <row r="72" spans="2:6" ht="15.75" hidden="1">
      <c r="B72" s="1" t="s">
        <v>84</v>
      </c>
      <c r="C72" s="1"/>
      <c r="D72" s="1"/>
      <c r="E72" s="23">
        <f t="shared" si="0"/>
        <v>0</v>
      </c>
      <c r="F72" s="5" t="s">
        <v>362</v>
      </c>
    </row>
    <row r="73" spans="2:6" ht="15.75" hidden="1">
      <c r="B73" s="1" t="s">
        <v>85</v>
      </c>
      <c r="C73" s="1"/>
      <c r="D73" s="1"/>
      <c r="E73" s="23">
        <f aca="true" t="shared" si="1" ref="E73:E138">2*C73</f>
        <v>0</v>
      </c>
      <c r="F73" s="5" t="s">
        <v>362</v>
      </c>
    </row>
    <row r="74" spans="2:6" ht="15.75" hidden="1">
      <c r="B74" s="1" t="s">
        <v>86</v>
      </c>
      <c r="C74" s="1"/>
      <c r="D74" s="1"/>
      <c r="E74" s="23">
        <f t="shared" si="1"/>
        <v>0</v>
      </c>
      <c r="F74" s="5" t="s">
        <v>363</v>
      </c>
    </row>
    <row r="75" spans="2:6" ht="15.75" hidden="1">
      <c r="B75" s="1" t="s">
        <v>87</v>
      </c>
      <c r="C75" s="1"/>
      <c r="D75" s="1"/>
      <c r="E75" s="23">
        <f t="shared" si="1"/>
        <v>0</v>
      </c>
      <c r="F75" s="5" t="s">
        <v>362</v>
      </c>
    </row>
    <row r="76" spans="2:6" ht="15.75" hidden="1">
      <c r="B76" s="1" t="s">
        <v>88</v>
      </c>
      <c r="C76" s="1"/>
      <c r="D76" s="1"/>
      <c r="E76" s="23">
        <f t="shared" si="1"/>
        <v>0</v>
      </c>
      <c r="F76" s="5" t="s">
        <v>362</v>
      </c>
    </row>
    <row r="77" spans="2:6" ht="15.75" hidden="1">
      <c r="B77" s="1" t="s">
        <v>89</v>
      </c>
      <c r="C77" s="1"/>
      <c r="D77" s="1"/>
      <c r="E77" s="23">
        <f t="shared" si="1"/>
        <v>0</v>
      </c>
      <c r="F77" s="5" t="s">
        <v>362</v>
      </c>
    </row>
    <row r="78" spans="2:6" ht="15.75" hidden="1">
      <c r="B78" s="1" t="s">
        <v>90</v>
      </c>
      <c r="C78" s="1"/>
      <c r="D78" s="1"/>
      <c r="E78" s="23">
        <f t="shared" si="1"/>
        <v>0</v>
      </c>
      <c r="F78" s="5" t="s">
        <v>362</v>
      </c>
    </row>
    <row r="79" spans="2:6" ht="15.75" hidden="1">
      <c r="B79" s="1" t="s">
        <v>91</v>
      </c>
      <c r="C79" s="1"/>
      <c r="D79" s="1"/>
      <c r="E79" s="23">
        <f t="shared" si="1"/>
        <v>0</v>
      </c>
      <c r="F79" s="5" t="s">
        <v>362</v>
      </c>
    </row>
    <row r="80" spans="2:6" ht="15.75" hidden="1">
      <c r="B80" s="1" t="s">
        <v>92</v>
      </c>
      <c r="C80" s="1"/>
      <c r="D80" s="1"/>
      <c r="E80" s="23">
        <f t="shared" si="1"/>
        <v>0</v>
      </c>
      <c r="F80" s="5" t="s">
        <v>362</v>
      </c>
    </row>
    <row r="81" spans="2:6" ht="15.75" hidden="1">
      <c r="B81" s="1" t="s">
        <v>93</v>
      </c>
      <c r="C81" s="1"/>
      <c r="D81" s="1"/>
      <c r="E81" s="23">
        <f t="shared" si="1"/>
        <v>0</v>
      </c>
      <c r="F81" s="5" t="s">
        <v>362</v>
      </c>
    </row>
    <row r="82" spans="2:6" ht="15.75" hidden="1">
      <c r="B82" s="1" t="s">
        <v>94</v>
      </c>
      <c r="C82" s="1"/>
      <c r="D82" s="1" t="s">
        <v>390</v>
      </c>
      <c r="E82" s="23">
        <f t="shared" si="1"/>
        <v>0</v>
      </c>
      <c r="F82" s="5" t="s">
        <v>362</v>
      </c>
    </row>
    <row r="83" spans="2:6" ht="15.75" hidden="1">
      <c r="B83" s="1" t="s">
        <v>94</v>
      </c>
      <c r="C83" s="1"/>
      <c r="D83" s="1"/>
      <c r="E83" s="23">
        <f>2*C83</f>
        <v>0</v>
      </c>
      <c r="F83" s="5" t="s">
        <v>363</v>
      </c>
    </row>
    <row r="84" spans="2:6" ht="15.75" hidden="1">
      <c r="B84" s="1" t="s">
        <v>95</v>
      </c>
      <c r="C84" s="1"/>
      <c r="D84" s="1"/>
      <c r="E84" s="23">
        <f t="shared" si="1"/>
        <v>0</v>
      </c>
      <c r="F84" s="5" t="s">
        <v>362</v>
      </c>
    </row>
    <row r="85" spans="2:6" ht="15.75" hidden="1">
      <c r="B85" s="1" t="s">
        <v>96</v>
      </c>
      <c r="C85" s="1"/>
      <c r="D85" s="1"/>
      <c r="E85" s="23">
        <f t="shared" si="1"/>
        <v>0</v>
      </c>
      <c r="F85" s="5" t="s">
        <v>362</v>
      </c>
    </row>
    <row r="86" spans="2:6" ht="15.75" hidden="1">
      <c r="B86" s="1" t="s">
        <v>97</v>
      </c>
      <c r="C86" s="1"/>
      <c r="D86" s="1"/>
      <c r="E86" s="23">
        <f t="shared" si="1"/>
        <v>0</v>
      </c>
      <c r="F86" s="5" t="s">
        <v>362</v>
      </c>
    </row>
    <row r="87" spans="2:6" ht="15.75" hidden="1">
      <c r="B87" s="1" t="s">
        <v>98</v>
      </c>
      <c r="C87" s="1"/>
      <c r="D87" s="1"/>
      <c r="E87" s="23">
        <f t="shared" si="1"/>
        <v>0</v>
      </c>
      <c r="F87" s="5" t="s">
        <v>362</v>
      </c>
    </row>
    <row r="88" spans="2:6" ht="15.75" hidden="1">
      <c r="B88" s="1" t="s">
        <v>99</v>
      </c>
      <c r="C88" s="1"/>
      <c r="D88" s="1"/>
      <c r="E88" s="23">
        <f t="shared" si="1"/>
        <v>0</v>
      </c>
      <c r="F88" s="5" t="s">
        <v>362</v>
      </c>
    </row>
    <row r="89" spans="2:6" ht="15.75" hidden="1">
      <c r="B89" s="1" t="s">
        <v>100</v>
      </c>
      <c r="C89" s="1"/>
      <c r="D89" s="1"/>
      <c r="E89" s="23">
        <f t="shared" si="1"/>
        <v>0</v>
      </c>
      <c r="F89" s="5" t="s">
        <v>362</v>
      </c>
    </row>
    <row r="90" spans="2:6" ht="15.75" hidden="1">
      <c r="B90" s="1" t="s">
        <v>101</v>
      </c>
      <c r="C90" s="1"/>
      <c r="D90" s="1"/>
      <c r="E90" s="23">
        <f t="shared" si="1"/>
        <v>0</v>
      </c>
      <c r="F90" s="5" t="s">
        <v>362</v>
      </c>
    </row>
    <row r="91" spans="2:6" ht="15.75" hidden="1">
      <c r="B91" s="1" t="s">
        <v>102</v>
      </c>
      <c r="C91" s="1"/>
      <c r="D91" s="1"/>
      <c r="E91" s="23">
        <f t="shared" si="1"/>
        <v>0</v>
      </c>
      <c r="F91" s="5" t="s">
        <v>362</v>
      </c>
    </row>
    <row r="92" spans="2:6" ht="15.75" hidden="1">
      <c r="B92" s="1" t="s">
        <v>103</v>
      </c>
      <c r="C92" s="1"/>
      <c r="D92" s="1"/>
      <c r="E92" s="23">
        <f t="shared" si="1"/>
        <v>0</v>
      </c>
      <c r="F92" s="5" t="s">
        <v>362</v>
      </c>
    </row>
    <row r="93" spans="2:6" ht="15.75" hidden="1">
      <c r="B93" s="1" t="s">
        <v>103</v>
      </c>
      <c r="C93" s="1"/>
      <c r="D93" s="1"/>
      <c r="E93" s="23">
        <f>2*C93</f>
        <v>0</v>
      </c>
      <c r="F93" s="5" t="s">
        <v>363</v>
      </c>
    </row>
    <row r="94" spans="2:6" ht="15.75" hidden="1">
      <c r="B94" s="1" t="s">
        <v>104</v>
      </c>
      <c r="C94" s="1"/>
      <c r="D94" s="1"/>
      <c r="E94" s="23">
        <f t="shared" si="1"/>
        <v>0</v>
      </c>
      <c r="F94" s="5" t="s">
        <v>362</v>
      </c>
    </row>
    <row r="95" spans="2:6" ht="15.75" hidden="1">
      <c r="B95" s="1" t="s">
        <v>105</v>
      </c>
      <c r="C95" s="1"/>
      <c r="D95" s="1"/>
      <c r="E95" s="23">
        <f t="shared" si="1"/>
        <v>0</v>
      </c>
      <c r="F95" s="5" t="s">
        <v>362</v>
      </c>
    </row>
    <row r="96" spans="2:6" ht="15.75" hidden="1">
      <c r="B96" s="1" t="s">
        <v>106</v>
      </c>
      <c r="C96" s="1"/>
      <c r="D96" s="1"/>
      <c r="E96" s="23">
        <f t="shared" si="1"/>
        <v>0</v>
      </c>
      <c r="F96" s="5" t="s">
        <v>362</v>
      </c>
    </row>
    <row r="97" spans="2:6" ht="15.75" hidden="1">
      <c r="B97" s="1" t="s">
        <v>107</v>
      </c>
      <c r="C97" s="1"/>
      <c r="D97" s="1"/>
      <c r="E97" s="23">
        <f t="shared" si="1"/>
        <v>0</v>
      </c>
      <c r="F97" s="5" t="s">
        <v>362</v>
      </c>
    </row>
    <row r="98" spans="2:6" ht="15.75" hidden="1">
      <c r="B98" s="1" t="s">
        <v>108</v>
      </c>
      <c r="C98" s="1"/>
      <c r="D98" s="1"/>
      <c r="E98" s="23">
        <f t="shared" si="1"/>
        <v>0</v>
      </c>
      <c r="F98" s="5" t="s">
        <v>362</v>
      </c>
    </row>
    <row r="99" spans="2:6" ht="15.75" hidden="1">
      <c r="B99" s="1" t="s">
        <v>109</v>
      </c>
      <c r="C99" s="1"/>
      <c r="D99" s="1"/>
      <c r="E99" s="23">
        <f t="shared" si="1"/>
        <v>0</v>
      </c>
      <c r="F99" s="5" t="s">
        <v>362</v>
      </c>
    </row>
    <row r="100" spans="2:6" ht="15.75" hidden="1">
      <c r="B100" s="1" t="s">
        <v>110</v>
      </c>
      <c r="C100" s="1"/>
      <c r="D100" s="1"/>
      <c r="E100" s="23">
        <f t="shared" si="1"/>
        <v>0</v>
      </c>
      <c r="F100" s="5" t="s">
        <v>362</v>
      </c>
    </row>
    <row r="101" spans="2:6" ht="15.75" hidden="1">
      <c r="B101" s="1" t="s">
        <v>111</v>
      </c>
      <c r="C101" s="1"/>
      <c r="D101" s="1"/>
      <c r="E101" s="23">
        <f t="shared" si="1"/>
        <v>0</v>
      </c>
      <c r="F101" s="5" t="s">
        <v>362</v>
      </c>
    </row>
    <row r="102" spans="2:6" ht="15.75" hidden="1">
      <c r="B102" s="1" t="s">
        <v>112</v>
      </c>
      <c r="C102" s="1"/>
      <c r="D102" s="1"/>
      <c r="E102" s="23">
        <f t="shared" si="1"/>
        <v>0</v>
      </c>
      <c r="F102" s="5" t="s">
        <v>362</v>
      </c>
    </row>
    <row r="103" spans="2:6" ht="15.75" hidden="1">
      <c r="B103" s="1" t="s">
        <v>113</v>
      </c>
      <c r="C103" s="1"/>
      <c r="D103" s="1"/>
      <c r="E103" s="23">
        <f t="shared" si="1"/>
        <v>0</v>
      </c>
      <c r="F103" s="5" t="s">
        <v>362</v>
      </c>
    </row>
    <row r="104" spans="2:6" ht="15.75" hidden="1">
      <c r="B104" s="1" t="s">
        <v>114</v>
      </c>
      <c r="C104" s="1"/>
      <c r="D104" s="1"/>
      <c r="E104" s="23">
        <f t="shared" si="1"/>
        <v>0</v>
      </c>
      <c r="F104" s="5" t="s">
        <v>362</v>
      </c>
    </row>
    <row r="105" spans="2:6" ht="15.75" hidden="1">
      <c r="B105" s="1" t="s">
        <v>115</v>
      </c>
      <c r="C105" s="1"/>
      <c r="D105" s="1"/>
      <c r="E105" s="23">
        <f t="shared" si="1"/>
        <v>0</v>
      </c>
      <c r="F105" s="5" t="s">
        <v>363</v>
      </c>
    </row>
    <row r="106" spans="2:6" ht="15.75" hidden="1">
      <c r="B106" s="1" t="s">
        <v>116</v>
      </c>
      <c r="C106" s="1"/>
      <c r="D106" s="1"/>
      <c r="E106" s="23">
        <f t="shared" si="1"/>
        <v>0</v>
      </c>
      <c r="F106" s="5" t="s">
        <v>362</v>
      </c>
    </row>
    <row r="107" spans="2:6" ht="15.75" hidden="1">
      <c r="B107" s="1" t="s">
        <v>117</v>
      </c>
      <c r="C107" s="1"/>
      <c r="D107" s="1"/>
      <c r="E107" s="23">
        <f t="shared" si="1"/>
        <v>0</v>
      </c>
      <c r="F107" s="5" t="s">
        <v>362</v>
      </c>
    </row>
    <row r="108" spans="2:6" ht="15.75" hidden="1">
      <c r="B108" s="1" t="s">
        <v>118</v>
      </c>
      <c r="C108" s="1"/>
      <c r="D108" s="1"/>
      <c r="E108" s="23">
        <f t="shared" si="1"/>
        <v>0</v>
      </c>
      <c r="F108" s="5" t="s">
        <v>362</v>
      </c>
    </row>
    <row r="109" spans="2:6" ht="15.75" hidden="1">
      <c r="B109" s="1" t="s">
        <v>119</v>
      </c>
      <c r="C109" s="1"/>
      <c r="D109" s="1"/>
      <c r="E109" s="23">
        <f t="shared" si="1"/>
        <v>0</v>
      </c>
      <c r="F109" s="5" t="s">
        <v>362</v>
      </c>
    </row>
    <row r="110" spans="2:6" ht="15.75" hidden="1">
      <c r="B110" s="1" t="s">
        <v>120</v>
      </c>
      <c r="C110" s="1"/>
      <c r="D110" s="1"/>
      <c r="E110" s="23">
        <f t="shared" si="1"/>
        <v>0</v>
      </c>
      <c r="F110" s="5" t="s">
        <v>362</v>
      </c>
    </row>
    <row r="111" spans="2:6" ht="15.75" hidden="1">
      <c r="B111" s="1" t="s">
        <v>121</v>
      </c>
      <c r="C111" s="1"/>
      <c r="D111" s="1"/>
      <c r="E111" s="23">
        <f t="shared" si="1"/>
        <v>0</v>
      </c>
      <c r="F111" s="5" t="s">
        <v>362</v>
      </c>
    </row>
    <row r="112" spans="2:6" ht="15.75" hidden="1">
      <c r="B112" s="1" t="s">
        <v>122</v>
      </c>
      <c r="C112" s="1"/>
      <c r="D112" s="1"/>
      <c r="E112" s="23">
        <f t="shared" si="1"/>
        <v>0</v>
      </c>
      <c r="F112" s="5" t="s">
        <v>362</v>
      </c>
    </row>
    <row r="113" spans="2:6" ht="15.75" hidden="1">
      <c r="B113" s="1" t="s">
        <v>4</v>
      </c>
      <c r="C113" s="1"/>
      <c r="D113" s="1" t="s">
        <v>373</v>
      </c>
      <c r="E113" s="23">
        <f t="shared" si="1"/>
        <v>0</v>
      </c>
      <c r="F113" s="5" t="s">
        <v>362</v>
      </c>
    </row>
    <row r="114" spans="2:6" ht="15.75" hidden="1">
      <c r="B114" s="1" t="s">
        <v>289</v>
      </c>
      <c r="C114" s="1"/>
      <c r="D114" s="1"/>
      <c r="E114" s="23">
        <f t="shared" si="1"/>
        <v>0</v>
      </c>
      <c r="F114" s="5" t="s">
        <v>362</v>
      </c>
    </row>
    <row r="115" spans="2:6" ht="15.75" hidden="1">
      <c r="B115" s="1" t="s">
        <v>123</v>
      </c>
      <c r="C115" s="1"/>
      <c r="D115" s="1"/>
      <c r="E115" s="23">
        <f t="shared" si="1"/>
        <v>0</v>
      </c>
      <c r="F115" s="5" t="s">
        <v>362</v>
      </c>
    </row>
    <row r="116" spans="2:6" ht="15.75" hidden="1">
      <c r="B116" s="1" t="s">
        <v>124</v>
      </c>
      <c r="C116" s="1"/>
      <c r="D116" s="1"/>
      <c r="E116" s="23">
        <f t="shared" si="1"/>
        <v>0</v>
      </c>
      <c r="F116" s="5" t="s">
        <v>362</v>
      </c>
    </row>
    <row r="117" spans="2:6" ht="15.75" hidden="1">
      <c r="B117" s="1" t="s">
        <v>125</v>
      </c>
      <c r="C117" s="1"/>
      <c r="D117" s="1"/>
      <c r="E117" s="23">
        <f t="shared" si="1"/>
        <v>0</v>
      </c>
      <c r="F117" s="5" t="s">
        <v>362</v>
      </c>
    </row>
    <row r="118" spans="2:6" ht="15.75" hidden="1">
      <c r="B118" s="1" t="s">
        <v>126</v>
      </c>
      <c r="C118" s="1"/>
      <c r="D118" s="1"/>
      <c r="E118" s="23">
        <f t="shared" si="1"/>
        <v>0</v>
      </c>
      <c r="F118" s="5" t="s">
        <v>362</v>
      </c>
    </row>
    <row r="119" spans="2:6" ht="15.75" hidden="1">
      <c r="B119" s="1" t="s">
        <v>127</v>
      </c>
      <c r="C119" s="1"/>
      <c r="D119" s="1"/>
      <c r="E119" s="23">
        <f t="shared" si="1"/>
        <v>0</v>
      </c>
      <c r="F119" s="5" t="s">
        <v>362</v>
      </c>
    </row>
    <row r="120" spans="2:6" ht="15.75" hidden="1">
      <c r="B120" s="1" t="s">
        <v>10</v>
      </c>
      <c r="C120" s="1"/>
      <c r="D120" s="1"/>
      <c r="E120" s="23">
        <f t="shared" si="1"/>
        <v>0</v>
      </c>
      <c r="F120" s="23" t="s">
        <v>363</v>
      </c>
    </row>
    <row r="121" spans="2:6" ht="15.75" hidden="1">
      <c r="B121" s="1" t="s">
        <v>128</v>
      </c>
      <c r="C121" s="1"/>
      <c r="D121" s="1"/>
      <c r="E121" s="23">
        <f t="shared" si="1"/>
        <v>0</v>
      </c>
      <c r="F121" s="23" t="s">
        <v>363</v>
      </c>
    </row>
    <row r="122" spans="2:6" ht="15.75" hidden="1">
      <c r="B122" s="1" t="s">
        <v>129</v>
      </c>
      <c r="C122" s="1"/>
      <c r="D122" s="1"/>
      <c r="E122" s="23">
        <f t="shared" si="1"/>
        <v>0</v>
      </c>
      <c r="F122" s="23" t="s">
        <v>363</v>
      </c>
    </row>
    <row r="123" spans="2:6" ht="15.75" hidden="1">
      <c r="B123" s="1" t="s">
        <v>130</v>
      </c>
      <c r="C123" s="1"/>
      <c r="D123" s="1"/>
      <c r="E123" s="23">
        <f t="shared" si="1"/>
        <v>0</v>
      </c>
      <c r="F123" s="5" t="s">
        <v>362</v>
      </c>
    </row>
    <row r="124" spans="2:6" ht="15.75" hidden="1">
      <c r="B124" s="1" t="s">
        <v>131</v>
      </c>
      <c r="C124" s="1"/>
      <c r="D124" s="1"/>
      <c r="E124" s="23">
        <f t="shared" si="1"/>
        <v>0</v>
      </c>
      <c r="F124" s="5" t="s">
        <v>362</v>
      </c>
    </row>
    <row r="125" spans="2:6" ht="15.75" hidden="1">
      <c r="B125" s="1" t="s">
        <v>132</v>
      </c>
      <c r="C125" s="1"/>
      <c r="D125" s="1"/>
      <c r="E125" s="23">
        <f t="shared" si="1"/>
        <v>0</v>
      </c>
      <c r="F125" s="5" t="s">
        <v>362</v>
      </c>
    </row>
    <row r="126" spans="2:6" ht="15.75" hidden="1">
      <c r="B126" s="1" t="s">
        <v>133</v>
      </c>
      <c r="C126" s="1"/>
      <c r="D126" s="1"/>
      <c r="E126" s="23">
        <f t="shared" si="1"/>
        <v>0</v>
      </c>
      <c r="F126" s="5" t="s">
        <v>362</v>
      </c>
    </row>
    <row r="127" spans="2:6" ht="15.75" hidden="1">
      <c r="B127" s="1" t="s">
        <v>134</v>
      </c>
      <c r="C127" s="1"/>
      <c r="D127" s="1"/>
      <c r="E127" s="23">
        <f t="shared" si="1"/>
        <v>0</v>
      </c>
      <c r="F127" s="5" t="s">
        <v>362</v>
      </c>
    </row>
    <row r="128" spans="2:6" ht="15.75" hidden="1">
      <c r="B128" s="1" t="s">
        <v>135</v>
      </c>
      <c r="C128" s="1"/>
      <c r="D128" s="1"/>
      <c r="E128" s="23">
        <f t="shared" si="1"/>
        <v>0</v>
      </c>
      <c r="F128" s="5" t="s">
        <v>362</v>
      </c>
    </row>
    <row r="129" spans="2:6" ht="15.75" hidden="1">
      <c r="B129" s="1" t="s">
        <v>136</v>
      </c>
      <c r="C129" s="1"/>
      <c r="D129" s="1"/>
      <c r="E129" s="23">
        <f t="shared" si="1"/>
        <v>0</v>
      </c>
      <c r="F129" s="5" t="s">
        <v>362</v>
      </c>
    </row>
    <row r="130" spans="2:6" ht="15.75" hidden="1">
      <c r="B130" s="1" t="s">
        <v>137</v>
      </c>
      <c r="C130" s="1"/>
      <c r="D130" s="1"/>
      <c r="E130" s="23">
        <f t="shared" si="1"/>
        <v>0</v>
      </c>
      <c r="F130" s="5" t="s">
        <v>362</v>
      </c>
    </row>
    <row r="131" spans="2:6" ht="15.75" hidden="1">
      <c r="B131" s="1" t="s">
        <v>138</v>
      </c>
      <c r="C131" s="1"/>
      <c r="D131" s="1"/>
      <c r="E131" s="23">
        <f t="shared" si="1"/>
        <v>0</v>
      </c>
      <c r="F131" s="5" t="s">
        <v>362</v>
      </c>
    </row>
    <row r="132" spans="2:6" ht="15.75" hidden="1">
      <c r="B132" s="1" t="s">
        <v>19</v>
      </c>
      <c r="C132" s="1"/>
      <c r="D132" s="1"/>
      <c r="E132" s="23">
        <f t="shared" si="1"/>
        <v>0</v>
      </c>
      <c r="F132" s="5" t="s">
        <v>362</v>
      </c>
    </row>
    <row r="133" spans="2:6" ht="15.75" hidden="1">
      <c r="B133" s="1" t="s">
        <v>139</v>
      </c>
      <c r="C133" s="1"/>
      <c r="D133" s="1"/>
      <c r="E133" s="23">
        <f t="shared" si="1"/>
        <v>0</v>
      </c>
      <c r="F133" s="5" t="s">
        <v>362</v>
      </c>
    </row>
    <row r="134" spans="2:6" ht="15.75" hidden="1">
      <c r="B134" s="1" t="s">
        <v>140</v>
      </c>
      <c r="C134" s="1"/>
      <c r="D134" s="1"/>
      <c r="E134" s="23">
        <f t="shared" si="1"/>
        <v>0</v>
      </c>
      <c r="F134" s="5" t="s">
        <v>362</v>
      </c>
    </row>
    <row r="135" spans="2:6" ht="15.75" hidden="1">
      <c r="B135" s="1" t="s">
        <v>18</v>
      </c>
      <c r="C135" s="1"/>
      <c r="D135" s="1"/>
      <c r="E135" s="23">
        <f t="shared" si="1"/>
        <v>0</v>
      </c>
      <c r="F135" s="5" t="s">
        <v>362</v>
      </c>
    </row>
    <row r="136" spans="2:6" ht="15.75" hidden="1">
      <c r="B136" s="1" t="s">
        <v>141</v>
      </c>
      <c r="C136" s="1"/>
      <c r="D136" s="1"/>
      <c r="E136" s="23">
        <f t="shared" si="1"/>
        <v>0</v>
      </c>
      <c r="F136" s="5" t="s">
        <v>362</v>
      </c>
    </row>
    <row r="137" spans="2:6" ht="15.75" hidden="1">
      <c r="B137" s="1" t="s">
        <v>142</v>
      </c>
      <c r="C137" s="1"/>
      <c r="D137" s="1"/>
      <c r="E137" s="23">
        <f t="shared" si="1"/>
        <v>0</v>
      </c>
      <c r="F137" s="5" t="s">
        <v>362</v>
      </c>
    </row>
    <row r="138" spans="2:6" ht="15.75" hidden="1">
      <c r="B138" s="6" t="s">
        <v>17</v>
      </c>
      <c r="C138" s="1"/>
      <c r="D138" s="11"/>
      <c r="E138" s="23">
        <f t="shared" si="1"/>
        <v>0</v>
      </c>
      <c r="F138" s="5" t="s">
        <v>362</v>
      </c>
    </row>
    <row r="139" spans="2:6" ht="15.75" hidden="1">
      <c r="B139" s="1" t="s">
        <v>143</v>
      </c>
      <c r="C139" s="1"/>
      <c r="D139" s="1"/>
      <c r="E139" s="23">
        <f aca="true" t="shared" si="2" ref="E139:E153">2*C139</f>
        <v>0</v>
      </c>
      <c r="F139" s="5" t="s">
        <v>362</v>
      </c>
    </row>
    <row r="140" spans="2:6" ht="15.75" hidden="1">
      <c r="B140" s="1" t="s">
        <v>144</v>
      </c>
      <c r="C140" s="1"/>
      <c r="D140" s="1"/>
      <c r="E140" s="23">
        <f t="shared" si="2"/>
        <v>0</v>
      </c>
      <c r="F140" s="5" t="s">
        <v>362</v>
      </c>
    </row>
    <row r="141" spans="2:6" ht="15.75" hidden="1">
      <c r="B141" s="1" t="s">
        <v>145</v>
      </c>
      <c r="C141" s="1"/>
      <c r="D141" s="1"/>
      <c r="E141" s="23">
        <f t="shared" si="2"/>
        <v>0</v>
      </c>
      <c r="F141" s="5" t="s">
        <v>362</v>
      </c>
    </row>
    <row r="142" spans="2:6" ht="15.75" hidden="1">
      <c r="B142" s="1" t="s">
        <v>146</v>
      </c>
      <c r="C142" s="1"/>
      <c r="D142" s="1"/>
      <c r="E142" s="23">
        <f t="shared" si="2"/>
        <v>0</v>
      </c>
      <c r="F142" s="5" t="s">
        <v>362</v>
      </c>
    </row>
    <row r="143" spans="2:6" ht="15.75" hidden="1">
      <c r="B143" s="1" t="s">
        <v>147</v>
      </c>
      <c r="C143" s="1"/>
      <c r="D143" s="1"/>
      <c r="E143" s="23">
        <f t="shared" si="2"/>
        <v>0</v>
      </c>
      <c r="F143" s="5" t="s">
        <v>362</v>
      </c>
    </row>
    <row r="144" spans="2:6" ht="15.75" hidden="1">
      <c r="B144" s="1" t="s">
        <v>148</v>
      </c>
      <c r="C144" s="1"/>
      <c r="D144" s="1"/>
      <c r="E144" s="23">
        <f t="shared" si="2"/>
        <v>0</v>
      </c>
      <c r="F144" s="5" t="s">
        <v>362</v>
      </c>
    </row>
    <row r="145" spans="2:6" ht="15.75" hidden="1">
      <c r="B145" s="1" t="s">
        <v>149</v>
      </c>
      <c r="C145" s="1"/>
      <c r="D145" s="1"/>
      <c r="E145" s="23">
        <f t="shared" si="2"/>
        <v>0</v>
      </c>
      <c r="F145" s="5" t="s">
        <v>362</v>
      </c>
    </row>
    <row r="146" spans="2:6" ht="15.75" hidden="1">
      <c r="B146" s="1" t="s">
        <v>150</v>
      </c>
      <c r="C146" s="1"/>
      <c r="D146" s="1"/>
      <c r="E146" s="23">
        <f t="shared" si="2"/>
        <v>0</v>
      </c>
      <c r="F146" s="5" t="s">
        <v>362</v>
      </c>
    </row>
    <row r="147" spans="2:6" ht="15.75">
      <c r="B147" s="1" t="s">
        <v>25</v>
      </c>
      <c r="C147" s="1">
        <v>4</v>
      </c>
      <c r="D147" s="1"/>
      <c r="E147" s="23">
        <f t="shared" si="2"/>
        <v>8</v>
      </c>
      <c r="F147" s="5" t="s">
        <v>362</v>
      </c>
    </row>
    <row r="148" spans="2:6" ht="15.75">
      <c r="B148" s="1" t="s">
        <v>26</v>
      </c>
      <c r="C148" s="1">
        <v>4</v>
      </c>
      <c r="D148" s="1"/>
      <c r="E148" s="23">
        <f t="shared" si="2"/>
        <v>8</v>
      </c>
      <c r="F148" s="5" t="s">
        <v>362</v>
      </c>
    </row>
    <row r="149" spans="2:6" ht="15.75" hidden="1">
      <c r="B149" s="1" t="s">
        <v>316</v>
      </c>
      <c r="C149" s="1"/>
      <c r="D149" s="1"/>
      <c r="E149" s="23"/>
      <c r="F149" s="5" t="s">
        <v>362</v>
      </c>
    </row>
    <row r="150" spans="2:6" ht="15.75" hidden="1">
      <c r="B150" s="1" t="s">
        <v>151</v>
      </c>
      <c r="C150" s="1"/>
      <c r="D150" s="1"/>
      <c r="E150" s="23">
        <f t="shared" si="2"/>
        <v>0</v>
      </c>
      <c r="F150" s="5" t="s">
        <v>362</v>
      </c>
    </row>
    <row r="151" spans="2:6" ht="15.75" hidden="1">
      <c r="B151" s="1" t="s">
        <v>152</v>
      </c>
      <c r="C151" s="1"/>
      <c r="D151" s="1"/>
      <c r="E151" s="23">
        <f t="shared" si="2"/>
        <v>0</v>
      </c>
      <c r="F151" s="5" t="s">
        <v>362</v>
      </c>
    </row>
    <row r="152" spans="2:6" ht="15.75" hidden="1">
      <c r="B152" s="1" t="s">
        <v>153</v>
      </c>
      <c r="C152" s="1"/>
      <c r="D152" s="1"/>
      <c r="E152" s="23">
        <f t="shared" si="2"/>
        <v>0</v>
      </c>
      <c r="F152" s="5" t="s">
        <v>362</v>
      </c>
    </row>
    <row r="153" spans="2:6" ht="15.75" hidden="1">
      <c r="B153" s="1" t="s">
        <v>154</v>
      </c>
      <c r="C153" s="1"/>
      <c r="D153" s="1"/>
      <c r="E153" s="23">
        <f t="shared" si="2"/>
        <v>0</v>
      </c>
      <c r="F153" s="5" t="s">
        <v>362</v>
      </c>
    </row>
    <row r="154" spans="2:6" ht="15.75" hidden="1">
      <c r="B154" s="1" t="s">
        <v>391</v>
      </c>
      <c r="C154" s="1"/>
      <c r="D154" s="1"/>
      <c r="E154" s="23"/>
      <c r="F154" s="5" t="s">
        <v>362</v>
      </c>
    </row>
    <row r="155" spans="2:6" ht="15.75" hidden="1">
      <c r="B155" s="1" t="s">
        <v>392</v>
      </c>
      <c r="C155" s="1"/>
      <c r="D155" s="1"/>
      <c r="E155" s="23"/>
      <c r="F155" s="5" t="s">
        <v>362</v>
      </c>
    </row>
    <row r="156" spans="2:6" ht="15.75" hidden="1">
      <c r="B156" s="1" t="s">
        <v>155</v>
      </c>
      <c r="C156" s="1"/>
      <c r="D156" s="1"/>
      <c r="E156" s="23">
        <f>4*C156</f>
        <v>0</v>
      </c>
      <c r="F156" s="5" t="s">
        <v>362</v>
      </c>
    </row>
    <row r="157" spans="2:6" ht="15.75" hidden="1">
      <c r="B157" s="1" t="s">
        <v>156</v>
      </c>
      <c r="C157" s="1"/>
      <c r="D157" s="1"/>
      <c r="E157" s="23">
        <f aca="true" t="shared" si="3" ref="E157:E206">4*C157</f>
        <v>0</v>
      </c>
      <c r="F157" s="5" t="s">
        <v>362</v>
      </c>
    </row>
    <row r="158" spans="2:6" ht="15.75" hidden="1">
      <c r="B158" s="1" t="s">
        <v>27</v>
      </c>
      <c r="C158" s="1"/>
      <c r="D158" s="1"/>
      <c r="E158" s="23">
        <f t="shared" si="3"/>
        <v>0</v>
      </c>
      <c r="F158" s="5" t="s">
        <v>362</v>
      </c>
    </row>
    <row r="159" spans="2:6" ht="15.75" hidden="1">
      <c r="B159" s="1" t="s">
        <v>157</v>
      </c>
      <c r="C159" s="1"/>
      <c r="D159" s="1"/>
      <c r="E159" s="23">
        <f t="shared" si="3"/>
        <v>0</v>
      </c>
      <c r="F159" s="5" t="s">
        <v>362</v>
      </c>
    </row>
    <row r="160" spans="2:6" ht="15.75" hidden="1">
      <c r="B160" s="1" t="s">
        <v>158</v>
      </c>
      <c r="C160" s="1"/>
      <c r="D160" s="1"/>
      <c r="E160" s="23">
        <f t="shared" si="3"/>
        <v>0</v>
      </c>
      <c r="F160" s="5" t="s">
        <v>362</v>
      </c>
    </row>
    <row r="161" spans="2:6" ht="15.75" hidden="1">
      <c r="B161" s="1" t="s">
        <v>159</v>
      </c>
      <c r="C161" s="1"/>
      <c r="D161" s="1"/>
      <c r="E161" s="23">
        <f t="shared" si="3"/>
        <v>0</v>
      </c>
      <c r="F161" s="5" t="s">
        <v>362</v>
      </c>
    </row>
    <row r="162" spans="2:6" ht="15.75" hidden="1">
      <c r="B162" s="1" t="s">
        <v>160</v>
      </c>
      <c r="C162" s="1"/>
      <c r="D162" s="1"/>
      <c r="E162" s="23">
        <f t="shared" si="3"/>
        <v>0</v>
      </c>
      <c r="F162" s="5" t="s">
        <v>362</v>
      </c>
    </row>
    <row r="163" spans="2:6" ht="15.75" hidden="1">
      <c r="B163" s="1" t="s">
        <v>161</v>
      </c>
      <c r="C163" s="1"/>
      <c r="D163" s="1"/>
      <c r="E163" s="23">
        <f t="shared" si="3"/>
        <v>0</v>
      </c>
      <c r="F163" s="5" t="s">
        <v>362</v>
      </c>
    </row>
    <row r="164" spans="2:6" ht="15.75" hidden="1">
      <c r="B164" s="1" t="s">
        <v>312</v>
      </c>
      <c r="C164" s="1"/>
      <c r="D164" s="1"/>
      <c r="E164" s="23">
        <f t="shared" si="3"/>
        <v>0</v>
      </c>
      <c r="F164" s="5" t="s">
        <v>362</v>
      </c>
    </row>
    <row r="165" spans="2:6" ht="15.75" hidden="1">
      <c r="B165" s="1" t="s">
        <v>310</v>
      </c>
      <c r="C165" s="1"/>
      <c r="D165" s="12"/>
      <c r="E165" s="23"/>
      <c r="F165" s="5" t="s">
        <v>362</v>
      </c>
    </row>
    <row r="166" spans="2:6" ht="15.75" hidden="1">
      <c r="B166" s="1" t="s">
        <v>162</v>
      </c>
      <c r="C166" s="1"/>
      <c r="D166" s="11"/>
      <c r="E166" s="23">
        <f t="shared" si="3"/>
        <v>0</v>
      </c>
      <c r="F166" s="5" t="s">
        <v>362</v>
      </c>
    </row>
    <row r="167" spans="2:6" ht="15.75" hidden="1">
      <c r="B167" s="1" t="s">
        <v>163</v>
      </c>
      <c r="C167" s="1"/>
      <c r="D167" s="1"/>
      <c r="E167" s="23">
        <f t="shared" si="3"/>
        <v>0</v>
      </c>
      <c r="F167" s="5" t="s">
        <v>362</v>
      </c>
    </row>
    <row r="168" spans="2:6" ht="15.75" hidden="1">
      <c r="B168" s="1" t="s">
        <v>164</v>
      </c>
      <c r="C168" s="1"/>
      <c r="D168" s="1"/>
      <c r="E168" s="23">
        <f t="shared" si="3"/>
        <v>0</v>
      </c>
      <c r="F168" s="5" t="s">
        <v>362</v>
      </c>
    </row>
    <row r="169" spans="2:6" ht="15.75" hidden="1">
      <c r="B169" s="1" t="s">
        <v>165</v>
      </c>
      <c r="C169" s="1"/>
      <c r="D169" s="1"/>
      <c r="E169" s="23">
        <f t="shared" si="3"/>
        <v>0</v>
      </c>
      <c r="F169" s="5" t="s">
        <v>362</v>
      </c>
    </row>
    <row r="170" spans="2:6" ht="15.75" hidden="1">
      <c r="B170" s="1" t="s">
        <v>166</v>
      </c>
      <c r="C170" s="1"/>
      <c r="D170" s="1"/>
      <c r="E170" s="23">
        <f t="shared" si="3"/>
        <v>0</v>
      </c>
      <c r="F170" s="5" t="s">
        <v>362</v>
      </c>
    </row>
    <row r="171" spans="2:6" ht="15.75" hidden="1">
      <c r="B171" s="1" t="s">
        <v>167</v>
      </c>
      <c r="C171" s="1"/>
      <c r="D171" s="1"/>
      <c r="E171" s="23">
        <f t="shared" si="3"/>
        <v>0</v>
      </c>
      <c r="F171" s="5" t="s">
        <v>362</v>
      </c>
    </row>
    <row r="172" spans="2:6" ht="15.75" hidden="1">
      <c r="B172" s="1" t="s">
        <v>168</v>
      </c>
      <c r="C172" s="1"/>
      <c r="D172" s="1"/>
      <c r="E172" s="23">
        <f t="shared" si="3"/>
        <v>0</v>
      </c>
      <c r="F172" s="5" t="s">
        <v>362</v>
      </c>
    </row>
    <row r="173" spans="2:6" ht="15.75" hidden="1">
      <c r="B173" s="1" t="s">
        <v>169</v>
      </c>
      <c r="C173" s="1"/>
      <c r="D173" s="1"/>
      <c r="E173" s="23">
        <f t="shared" si="3"/>
        <v>0</v>
      </c>
      <c r="F173" s="5" t="s">
        <v>362</v>
      </c>
    </row>
    <row r="174" spans="2:6" ht="15.75" hidden="1">
      <c r="B174" s="1" t="s">
        <v>170</v>
      </c>
      <c r="C174" s="1"/>
      <c r="D174" s="1"/>
      <c r="E174" s="23">
        <f t="shared" si="3"/>
        <v>0</v>
      </c>
      <c r="F174" s="5" t="s">
        <v>362</v>
      </c>
    </row>
    <row r="175" spans="2:6" ht="15.75" hidden="1">
      <c r="B175" s="1" t="s">
        <v>171</v>
      </c>
      <c r="C175" s="1"/>
      <c r="D175" s="1"/>
      <c r="E175" s="23">
        <f t="shared" si="3"/>
        <v>0</v>
      </c>
      <c r="F175" s="5" t="s">
        <v>362</v>
      </c>
    </row>
    <row r="176" spans="2:6" ht="15.75" hidden="1">
      <c r="B176" s="1" t="s">
        <v>172</v>
      </c>
      <c r="C176" s="1"/>
      <c r="D176" s="1"/>
      <c r="E176" s="23">
        <f t="shared" si="3"/>
        <v>0</v>
      </c>
      <c r="F176" s="5" t="s">
        <v>362</v>
      </c>
    </row>
    <row r="177" spans="2:6" ht="15.75" hidden="1">
      <c r="B177" s="1" t="s">
        <v>173</v>
      </c>
      <c r="C177" s="1"/>
      <c r="D177" s="1"/>
      <c r="E177" s="23">
        <f t="shared" si="3"/>
        <v>0</v>
      </c>
      <c r="F177" s="5" t="s">
        <v>362</v>
      </c>
    </row>
    <row r="178" spans="2:6" ht="15.75" hidden="1">
      <c r="B178" s="1" t="s">
        <v>174</v>
      </c>
      <c r="C178" s="1"/>
      <c r="D178" s="1"/>
      <c r="E178" s="23">
        <f t="shared" si="3"/>
        <v>0</v>
      </c>
      <c r="F178" s="5" t="s">
        <v>362</v>
      </c>
    </row>
    <row r="179" spans="2:6" ht="15.75" hidden="1">
      <c r="B179" s="1" t="s">
        <v>175</v>
      </c>
      <c r="C179" s="1"/>
      <c r="D179" s="1"/>
      <c r="E179" s="23">
        <f t="shared" si="3"/>
        <v>0</v>
      </c>
      <c r="F179" s="5" t="s">
        <v>362</v>
      </c>
    </row>
    <row r="180" spans="2:6" ht="15.75" hidden="1">
      <c r="B180" s="1" t="s">
        <v>7</v>
      </c>
      <c r="C180" s="1"/>
      <c r="D180" s="1"/>
      <c r="E180" s="23">
        <f t="shared" si="3"/>
        <v>0</v>
      </c>
      <c r="F180" s="5" t="s">
        <v>362</v>
      </c>
    </row>
    <row r="181" spans="2:6" ht="15.75" hidden="1">
      <c r="B181" s="1" t="s">
        <v>8</v>
      </c>
      <c r="C181" s="1"/>
      <c r="D181" s="1"/>
      <c r="E181" s="23">
        <f t="shared" si="3"/>
        <v>0</v>
      </c>
      <c r="F181" s="5" t="s">
        <v>362</v>
      </c>
    </row>
    <row r="182" spans="2:6" ht="15.75" hidden="1">
      <c r="B182" s="1" t="s">
        <v>300</v>
      </c>
      <c r="C182" s="1"/>
      <c r="D182" s="12"/>
      <c r="E182" s="23"/>
      <c r="F182" s="5" t="s">
        <v>362</v>
      </c>
    </row>
    <row r="183" spans="2:6" ht="15.75" hidden="1">
      <c r="B183" s="1" t="s">
        <v>176</v>
      </c>
      <c r="C183" s="1"/>
      <c r="D183" s="1"/>
      <c r="E183" s="23">
        <f t="shared" si="3"/>
        <v>0</v>
      </c>
      <c r="F183" s="5" t="s">
        <v>362</v>
      </c>
    </row>
    <row r="184" spans="2:6" ht="15.75" hidden="1">
      <c r="B184" s="1" t="s">
        <v>177</v>
      </c>
      <c r="C184" s="1"/>
      <c r="D184" s="1"/>
      <c r="E184" s="23">
        <f t="shared" si="3"/>
        <v>0</v>
      </c>
      <c r="F184" s="5" t="s">
        <v>362</v>
      </c>
    </row>
    <row r="185" spans="2:6" ht="15.75" hidden="1">
      <c r="B185" s="1" t="s">
        <v>178</v>
      </c>
      <c r="C185" s="1"/>
      <c r="D185" s="1"/>
      <c r="E185" s="23">
        <f t="shared" si="3"/>
        <v>0</v>
      </c>
      <c r="F185" s="5" t="s">
        <v>362</v>
      </c>
    </row>
    <row r="186" spans="2:6" ht="15.75" hidden="1">
      <c r="B186" s="1" t="s">
        <v>179</v>
      </c>
      <c r="C186" s="1"/>
      <c r="D186" s="1"/>
      <c r="E186" s="23">
        <f t="shared" si="3"/>
        <v>0</v>
      </c>
      <c r="F186" s="5" t="s">
        <v>362</v>
      </c>
    </row>
    <row r="187" spans="2:6" ht="15.75" hidden="1">
      <c r="B187" s="1" t="s">
        <v>311</v>
      </c>
      <c r="C187" s="1"/>
      <c r="D187" s="1"/>
      <c r="E187" s="23">
        <f t="shared" si="3"/>
        <v>0</v>
      </c>
      <c r="F187" s="5" t="s">
        <v>362</v>
      </c>
    </row>
    <row r="188" spans="2:6" ht="15.75" hidden="1">
      <c r="B188" s="1" t="s">
        <v>299</v>
      </c>
      <c r="C188" s="1"/>
      <c r="D188" s="1"/>
      <c r="E188" s="23">
        <f t="shared" si="3"/>
        <v>0</v>
      </c>
      <c r="F188" s="5" t="s">
        <v>362</v>
      </c>
    </row>
    <row r="189" spans="2:6" ht="15.75" hidden="1">
      <c r="B189" s="1" t="s">
        <v>180</v>
      </c>
      <c r="C189" s="1"/>
      <c r="D189" s="1"/>
      <c r="E189" s="23">
        <f t="shared" si="3"/>
        <v>0</v>
      </c>
      <c r="F189" s="5" t="s">
        <v>362</v>
      </c>
    </row>
    <row r="190" spans="2:6" ht="15.75" hidden="1">
      <c r="B190" s="1" t="s">
        <v>181</v>
      </c>
      <c r="C190" s="1"/>
      <c r="D190" s="1"/>
      <c r="E190" s="23">
        <f t="shared" si="3"/>
        <v>0</v>
      </c>
      <c r="F190" s="5" t="s">
        <v>362</v>
      </c>
    </row>
    <row r="191" spans="2:6" ht="15.75" hidden="1">
      <c r="B191" s="1" t="s">
        <v>182</v>
      </c>
      <c r="C191" s="1"/>
      <c r="D191" s="1"/>
      <c r="E191" s="23">
        <f t="shared" si="3"/>
        <v>0</v>
      </c>
      <c r="F191" s="5" t="s">
        <v>362</v>
      </c>
    </row>
    <row r="192" spans="2:6" ht="15.75" hidden="1">
      <c r="B192" s="1" t="s">
        <v>183</v>
      </c>
      <c r="C192" s="1"/>
      <c r="D192" s="1"/>
      <c r="E192" s="23">
        <f t="shared" si="3"/>
        <v>0</v>
      </c>
      <c r="F192" s="5" t="s">
        <v>362</v>
      </c>
    </row>
    <row r="193" spans="2:6" ht="15.75" hidden="1">
      <c r="B193" s="1" t="s">
        <v>184</v>
      </c>
      <c r="C193" s="1"/>
      <c r="D193" s="1"/>
      <c r="E193" s="23">
        <f t="shared" si="3"/>
        <v>0</v>
      </c>
      <c r="F193" s="5" t="s">
        <v>362</v>
      </c>
    </row>
    <row r="194" spans="2:6" ht="15.75" hidden="1">
      <c r="B194" s="1" t="s">
        <v>185</v>
      </c>
      <c r="C194" s="1"/>
      <c r="D194" s="1"/>
      <c r="E194" s="23">
        <f t="shared" si="3"/>
        <v>0</v>
      </c>
      <c r="F194" s="5" t="s">
        <v>362</v>
      </c>
    </row>
    <row r="195" spans="2:6" ht="15.75" hidden="1">
      <c r="B195" s="1" t="s">
        <v>186</v>
      </c>
      <c r="C195" s="1"/>
      <c r="D195" s="1"/>
      <c r="E195" s="23">
        <f t="shared" si="3"/>
        <v>0</v>
      </c>
      <c r="F195" s="5" t="s">
        <v>362</v>
      </c>
    </row>
    <row r="196" spans="2:6" ht="15.75" hidden="1">
      <c r="B196" s="1" t="s">
        <v>187</v>
      </c>
      <c r="C196" s="1"/>
      <c r="D196" s="1"/>
      <c r="E196" s="23">
        <f t="shared" si="3"/>
        <v>0</v>
      </c>
      <c r="F196" s="5" t="s">
        <v>362</v>
      </c>
    </row>
    <row r="197" spans="2:6" ht="19.5" customHeight="1" hidden="1">
      <c r="B197" s="1" t="s">
        <v>188</v>
      </c>
      <c r="C197" s="1"/>
      <c r="D197" s="1"/>
      <c r="E197" s="23">
        <f t="shared" si="3"/>
        <v>0</v>
      </c>
      <c r="F197" s="5" t="s">
        <v>362</v>
      </c>
    </row>
    <row r="198" spans="2:6" ht="15.75" hidden="1">
      <c r="B198" s="1" t="s">
        <v>189</v>
      </c>
      <c r="C198" s="1"/>
      <c r="D198" s="1"/>
      <c r="E198" s="23">
        <f t="shared" si="3"/>
        <v>0</v>
      </c>
      <c r="F198" s="5" t="s">
        <v>362</v>
      </c>
    </row>
    <row r="199" spans="2:6" ht="15.75" hidden="1">
      <c r="B199" s="1" t="s">
        <v>190</v>
      </c>
      <c r="C199" s="1"/>
      <c r="D199" s="1"/>
      <c r="E199" s="23">
        <f t="shared" si="3"/>
        <v>0</v>
      </c>
      <c r="F199" s="5" t="s">
        <v>362</v>
      </c>
    </row>
    <row r="200" spans="2:6" ht="15.75" hidden="1">
      <c r="B200" s="1" t="s">
        <v>191</v>
      </c>
      <c r="C200" s="1"/>
      <c r="D200" s="1"/>
      <c r="E200" s="23">
        <f t="shared" si="3"/>
        <v>0</v>
      </c>
      <c r="F200" s="5" t="s">
        <v>362</v>
      </c>
    </row>
    <row r="201" spans="2:6" ht="15.75" hidden="1">
      <c r="B201" s="1" t="s">
        <v>192</v>
      </c>
      <c r="C201" s="1"/>
      <c r="D201" s="1"/>
      <c r="E201" s="23">
        <f t="shared" si="3"/>
        <v>0</v>
      </c>
      <c r="F201" s="5" t="s">
        <v>362</v>
      </c>
    </row>
    <row r="202" spans="2:6" ht="15.75" hidden="1">
      <c r="B202" s="1" t="s">
        <v>193</v>
      </c>
      <c r="C202" s="1"/>
      <c r="D202" s="1"/>
      <c r="E202" s="23">
        <f t="shared" si="3"/>
        <v>0</v>
      </c>
      <c r="F202" s="5" t="s">
        <v>362</v>
      </c>
    </row>
    <row r="203" spans="2:6" ht="15.75" hidden="1">
      <c r="B203" s="1" t="s">
        <v>194</v>
      </c>
      <c r="C203" s="1"/>
      <c r="D203" s="1"/>
      <c r="E203" s="23">
        <f t="shared" si="3"/>
        <v>0</v>
      </c>
      <c r="F203" s="5" t="s">
        <v>362</v>
      </c>
    </row>
    <row r="204" spans="2:6" ht="15.75" hidden="1">
      <c r="B204" s="1" t="s">
        <v>195</v>
      </c>
      <c r="C204" s="1"/>
      <c r="D204" s="1"/>
      <c r="E204" s="23">
        <f t="shared" si="3"/>
        <v>0</v>
      </c>
      <c r="F204" s="5" t="s">
        <v>362</v>
      </c>
    </row>
    <row r="205" spans="2:6" ht="15.75" hidden="1">
      <c r="B205" s="1" t="s">
        <v>348</v>
      </c>
      <c r="C205" s="1"/>
      <c r="D205" s="1"/>
      <c r="E205" s="23">
        <f t="shared" si="3"/>
        <v>0</v>
      </c>
      <c r="F205" s="5" t="s">
        <v>362</v>
      </c>
    </row>
    <row r="206" spans="2:6" ht="15.75" hidden="1">
      <c r="B206" s="1" t="s">
        <v>349</v>
      </c>
      <c r="C206" s="1"/>
      <c r="D206" s="1"/>
      <c r="E206" s="23">
        <f t="shared" si="3"/>
        <v>0</v>
      </c>
      <c r="F206" s="5" t="s">
        <v>362</v>
      </c>
    </row>
    <row r="207" spans="2:6" ht="15.75" hidden="1">
      <c r="B207" s="1" t="s">
        <v>336</v>
      </c>
      <c r="C207" s="1"/>
      <c r="D207" s="1"/>
      <c r="E207" s="23">
        <f>C207*2</f>
        <v>0</v>
      </c>
      <c r="F207" s="5" t="s">
        <v>362</v>
      </c>
    </row>
    <row r="208" spans="2:6" ht="15.75" hidden="1">
      <c r="B208" s="1" t="s">
        <v>340</v>
      </c>
      <c r="C208" s="1"/>
      <c r="D208" s="1"/>
      <c r="E208" s="23">
        <f>C208*2</f>
        <v>0</v>
      </c>
      <c r="F208" s="5" t="s">
        <v>362</v>
      </c>
    </row>
    <row r="209" spans="2:6" ht="15.75" hidden="1">
      <c r="B209" s="1" t="s">
        <v>337</v>
      </c>
      <c r="C209" s="1"/>
      <c r="D209" s="1"/>
      <c r="E209" s="23">
        <f>C209*2</f>
        <v>0</v>
      </c>
      <c r="F209" s="5" t="s">
        <v>362</v>
      </c>
    </row>
    <row r="210" spans="2:6" ht="15.75" hidden="1">
      <c r="B210" s="1" t="s">
        <v>338</v>
      </c>
      <c r="C210" s="1"/>
      <c r="D210" s="1"/>
      <c r="E210" s="23">
        <f>4*C210</f>
        <v>0</v>
      </c>
      <c r="F210" s="5" t="s">
        <v>362</v>
      </c>
    </row>
    <row r="211" spans="2:6" ht="15.75" hidden="1">
      <c r="B211" s="1"/>
      <c r="C211" s="1"/>
      <c r="D211" s="1"/>
      <c r="E211" s="23"/>
      <c r="F211" s="5" t="s">
        <v>362</v>
      </c>
    </row>
    <row r="212" spans="2:6" ht="21" customHeight="1" hidden="1">
      <c r="B212" s="1" t="s">
        <v>302</v>
      </c>
      <c r="C212" s="1"/>
      <c r="D212" s="1"/>
      <c r="E212" s="23">
        <f>2*C212</f>
        <v>0</v>
      </c>
      <c r="F212" s="5" t="s">
        <v>362</v>
      </c>
    </row>
    <row r="213" spans="2:6" ht="18.75" customHeight="1" hidden="1">
      <c r="B213" s="1" t="s">
        <v>16</v>
      </c>
      <c r="C213" s="1"/>
      <c r="D213" s="1"/>
      <c r="E213" s="23">
        <f>2*C213</f>
        <v>0</v>
      </c>
      <c r="F213" s="5" t="s">
        <v>362</v>
      </c>
    </row>
    <row r="214" spans="2:6" ht="15.75" hidden="1">
      <c r="B214" s="1" t="s">
        <v>196</v>
      </c>
      <c r="C214" s="1"/>
      <c r="D214" s="1"/>
      <c r="E214" s="23">
        <f>2*C214</f>
        <v>0</v>
      </c>
      <c r="F214" s="5" t="s">
        <v>362</v>
      </c>
    </row>
    <row r="215" spans="2:6" ht="15.75">
      <c r="B215" s="1" t="s">
        <v>318</v>
      </c>
      <c r="C215" s="1">
        <v>7</v>
      </c>
      <c r="D215" s="1" t="s">
        <v>393</v>
      </c>
      <c r="E215" s="23">
        <f>2*C215</f>
        <v>14</v>
      </c>
      <c r="F215" s="5" t="s">
        <v>362</v>
      </c>
    </row>
    <row r="216" spans="2:6" ht="15.75" hidden="1">
      <c r="B216" s="1" t="s">
        <v>14</v>
      </c>
      <c r="C216" s="1"/>
      <c r="D216" s="1"/>
      <c r="E216" s="23">
        <f>2*C216</f>
        <v>0</v>
      </c>
      <c r="F216" s="5" t="s">
        <v>362</v>
      </c>
    </row>
    <row r="217" spans="2:6" ht="15.75" hidden="1">
      <c r="B217" s="1" t="s">
        <v>197</v>
      </c>
      <c r="C217" s="1"/>
      <c r="D217" s="1"/>
      <c r="E217" s="23">
        <f aca="true" t="shared" si="4" ref="E217:E283">2*C217</f>
        <v>0</v>
      </c>
      <c r="F217" s="5" t="s">
        <v>362</v>
      </c>
    </row>
    <row r="218" spans="2:6" ht="15.75" hidden="1">
      <c r="B218" s="1" t="s">
        <v>198</v>
      </c>
      <c r="C218" s="1"/>
      <c r="D218" s="1"/>
      <c r="E218" s="23">
        <f t="shared" si="4"/>
        <v>0</v>
      </c>
      <c r="F218" s="5" t="s">
        <v>362</v>
      </c>
    </row>
    <row r="219" spans="2:9" ht="15.75" hidden="1">
      <c r="B219" s="1" t="s">
        <v>199</v>
      </c>
      <c r="C219" s="1"/>
      <c r="D219" s="1"/>
      <c r="E219" s="23">
        <f t="shared" si="4"/>
        <v>0</v>
      </c>
      <c r="F219" s="5" t="s">
        <v>362</v>
      </c>
      <c r="I219" s="37"/>
    </row>
    <row r="220" spans="2:9" ht="15.75" hidden="1">
      <c r="B220" s="1" t="s">
        <v>327</v>
      </c>
      <c r="C220" s="1"/>
      <c r="D220" s="1"/>
      <c r="E220" s="23">
        <f t="shared" si="4"/>
        <v>0</v>
      </c>
      <c r="F220" s="5" t="s">
        <v>362</v>
      </c>
      <c r="I220" s="37"/>
    </row>
    <row r="221" spans="2:6" ht="15.75" hidden="1">
      <c r="B221" s="1" t="s">
        <v>200</v>
      </c>
      <c r="C221" s="1"/>
      <c r="D221" s="1"/>
      <c r="E221" s="23">
        <f t="shared" si="4"/>
        <v>0</v>
      </c>
      <c r="F221" s="5" t="s">
        <v>362</v>
      </c>
    </row>
    <row r="222" spans="2:6" ht="15.75" hidden="1">
      <c r="B222" s="1" t="s">
        <v>28</v>
      </c>
      <c r="C222" s="1"/>
      <c r="D222" s="1"/>
      <c r="E222" s="23">
        <f t="shared" si="4"/>
        <v>0</v>
      </c>
      <c r="F222" s="5" t="s">
        <v>362</v>
      </c>
    </row>
    <row r="223" spans="2:6" ht="15.75" hidden="1">
      <c r="B223" s="1" t="s">
        <v>201</v>
      </c>
      <c r="C223" s="1"/>
      <c r="D223" s="1"/>
      <c r="E223" s="23">
        <f t="shared" si="4"/>
        <v>0</v>
      </c>
      <c r="F223" s="5" t="s">
        <v>362</v>
      </c>
    </row>
    <row r="224" spans="2:6" ht="15.75" hidden="1">
      <c r="B224" s="1" t="s">
        <v>202</v>
      </c>
      <c r="C224" s="1"/>
      <c r="D224" s="1"/>
      <c r="E224" s="23">
        <f t="shared" si="4"/>
        <v>0</v>
      </c>
      <c r="F224" s="5" t="s">
        <v>362</v>
      </c>
    </row>
    <row r="225" spans="2:6" ht="15.75" hidden="1">
      <c r="B225" s="1" t="s">
        <v>203</v>
      </c>
      <c r="C225" s="1"/>
      <c r="D225" s="1"/>
      <c r="E225" s="23">
        <f t="shared" si="4"/>
        <v>0</v>
      </c>
      <c r="F225" s="5" t="s">
        <v>362</v>
      </c>
    </row>
    <row r="226" spans="2:6" ht="15.75" hidden="1">
      <c r="B226" s="1" t="s">
        <v>204</v>
      </c>
      <c r="C226" s="1"/>
      <c r="D226" s="1"/>
      <c r="E226" s="23">
        <f t="shared" si="4"/>
        <v>0</v>
      </c>
      <c r="F226" s="5" t="s">
        <v>362</v>
      </c>
    </row>
    <row r="227" spans="2:6" ht="15.75" hidden="1">
      <c r="B227" s="1" t="s">
        <v>205</v>
      </c>
      <c r="C227" s="1"/>
      <c r="D227" s="1"/>
      <c r="E227" s="23">
        <f t="shared" si="4"/>
        <v>0</v>
      </c>
      <c r="F227" s="5" t="s">
        <v>362</v>
      </c>
    </row>
    <row r="228" spans="2:6" ht="15.75" hidden="1">
      <c r="B228" s="1" t="s">
        <v>206</v>
      </c>
      <c r="C228" s="1"/>
      <c r="D228" s="1"/>
      <c r="E228" s="23">
        <f t="shared" si="4"/>
        <v>0</v>
      </c>
      <c r="F228" s="5" t="s">
        <v>362</v>
      </c>
    </row>
    <row r="229" spans="2:6" ht="15.75" hidden="1">
      <c r="B229" s="1" t="s">
        <v>207</v>
      </c>
      <c r="C229" s="1"/>
      <c r="D229" s="1"/>
      <c r="E229" s="23">
        <f t="shared" si="4"/>
        <v>0</v>
      </c>
      <c r="F229" s="5" t="s">
        <v>362</v>
      </c>
    </row>
    <row r="230" spans="2:6" ht="15.75" hidden="1">
      <c r="B230" s="1" t="s">
        <v>208</v>
      </c>
      <c r="C230" s="1"/>
      <c r="D230" s="1"/>
      <c r="E230" s="23">
        <f t="shared" si="4"/>
        <v>0</v>
      </c>
      <c r="F230" s="5" t="s">
        <v>362</v>
      </c>
    </row>
    <row r="231" spans="2:6" ht="15.75" hidden="1">
      <c r="B231" s="1" t="s">
        <v>384</v>
      </c>
      <c r="C231" s="1"/>
      <c r="D231" s="1"/>
      <c r="E231" s="23">
        <f t="shared" si="4"/>
        <v>0</v>
      </c>
      <c r="F231" s="5" t="s">
        <v>362</v>
      </c>
    </row>
    <row r="232" spans="2:6" ht="15.75" hidden="1">
      <c r="B232" s="1" t="s">
        <v>210</v>
      </c>
      <c r="C232" s="1"/>
      <c r="D232" s="1"/>
      <c r="E232" s="23">
        <f t="shared" si="4"/>
        <v>0</v>
      </c>
      <c r="F232" s="5" t="s">
        <v>362</v>
      </c>
    </row>
    <row r="233" spans="2:6" ht="15.75" hidden="1">
      <c r="B233" s="1" t="s">
        <v>211</v>
      </c>
      <c r="C233" s="1"/>
      <c r="D233" s="1"/>
      <c r="E233" s="23">
        <f t="shared" si="4"/>
        <v>0</v>
      </c>
      <c r="F233" s="5" t="s">
        <v>362</v>
      </c>
    </row>
    <row r="234" spans="2:6" ht="15.75" hidden="1">
      <c r="B234" s="1" t="s">
        <v>212</v>
      </c>
      <c r="C234" s="1"/>
      <c r="D234" s="1"/>
      <c r="E234" s="23">
        <f t="shared" si="4"/>
        <v>0</v>
      </c>
      <c r="F234" s="5" t="s">
        <v>362</v>
      </c>
    </row>
    <row r="235" spans="2:6" ht="15.75" hidden="1">
      <c r="B235" s="1" t="s">
        <v>213</v>
      </c>
      <c r="C235" s="1"/>
      <c r="D235" s="1"/>
      <c r="E235" s="23">
        <f t="shared" si="4"/>
        <v>0</v>
      </c>
      <c r="F235" s="5" t="s">
        <v>362</v>
      </c>
    </row>
    <row r="236" spans="2:6" ht="15.75" hidden="1">
      <c r="B236" s="1" t="s">
        <v>214</v>
      </c>
      <c r="C236" s="1"/>
      <c r="D236" s="1"/>
      <c r="E236" s="23">
        <f t="shared" si="4"/>
        <v>0</v>
      </c>
      <c r="F236" s="5" t="s">
        <v>362</v>
      </c>
    </row>
    <row r="237" spans="2:6" ht="15.75" hidden="1">
      <c r="B237" s="1" t="s">
        <v>215</v>
      </c>
      <c r="C237" s="1"/>
      <c r="D237" s="1"/>
      <c r="E237" s="23">
        <f t="shared" si="4"/>
        <v>0</v>
      </c>
      <c r="F237" s="5" t="s">
        <v>362</v>
      </c>
    </row>
    <row r="238" spans="2:6" ht="15.75" hidden="1">
      <c r="B238" s="1" t="s">
        <v>216</v>
      </c>
      <c r="C238" s="1"/>
      <c r="D238" s="1"/>
      <c r="E238" s="23">
        <f t="shared" si="4"/>
        <v>0</v>
      </c>
      <c r="F238" s="5" t="s">
        <v>362</v>
      </c>
    </row>
    <row r="239" spans="2:6" ht="15.75" hidden="1">
      <c r="B239" s="1" t="s">
        <v>217</v>
      </c>
      <c r="C239" s="1"/>
      <c r="D239" s="1"/>
      <c r="E239" s="23">
        <f t="shared" si="4"/>
        <v>0</v>
      </c>
      <c r="F239" s="5" t="s">
        <v>362</v>
      </c>
    </row>
    <row r="240" spans="2:6" ht="15.75" hidden="1">
      <c r="B240" s="1" t="s">
        <v>272</v>
      </c>
      <c r="C240" s="1"/>
      <c r="D240" s="1"/>
      <c r="E240" s="23">
        <f t="shared" si="4"/>
        <v>0</v>
      </c>
      <c r="F240" s="5" t="s">
        <v>362</v>
      </c>
    </row>
    <row r="241" spans="2:6" ht="15.75" hidden="1">
      <c r="B241" s="1" t="s">
        <v>273</v>
      </c>
      <c r="C241" s="1"/>
      <c r="D241" s="1"/>
      <c r="E241" s="23">
        <f t="shared" si="4"/>
        <v>0</v>
      </c>
      <c r="F241" s="5" t="s">
        <v>362</v>
      </c>
    </row>
    <row r="242" spans="2:6" ht="15.75" hidden="1">
      <c r="B242" s="1" t="s">
        <v>274</v>
      </c>
      <c r="C242" s="1"/>
      <c r="D242" s="1"/>
      <c r="E242" s="23">
        <f t="shared" si="4"/>
        <v>0</v>
      </c>
      <c r="F242" s="5" t="s">
        <v>362</v>
      </c>
    </row>
    <row r="243" spans="2:6" ht="15.75" hidden="1">
      <c r="B243" s="1" t="s">
        <v>275</v>
      </c>
      <c r="C243" s="1"/>
      <c r="D243" s="1"/>
      <c r="E243" s="23">
        <f t="shared" si="4"/>
        <v>0</v>
      </c>
      <c r="F243" s="5" t="s">
        <v>362</v>
      </c>
    </row>
    <row r="244" spans="2:6" ht="15.75" hidden="1">
      <c r="B244" s="1" t="s">
        <v>11</v>
      </c>
      <c r="C244" s="1"/>
      <c r="D244" s="1"/>
      <c r="E244" s="23">
        <f t="shared" si="4"/>
        <v>0</v>
      </c>
      <c r="F244" s="5" t="s">
        <v>362</v>
      </c>
    </row>
    <row r="245" spans="2:6" ht="15.75" hidden="1">
      <c r="B245" s="1" t="s">
        <v>218</v>
      </c>
      <c r="C245" s="1"/>
      <c r="D245" s="1"/>
      <c r="E245" s="23">
        <f t="shared" si="4"/>
        <v>0</v>
      </c>
      <c r="F245" s="5" t="s">
        <v>362</v>
      </c>
    </row>
    <row r="246" spans="2:6" ht="15.75" hidden="1">
      <c r="B246" s="1" t="s">
        <v>219</v>
      </c>
      <c r="C246" s="1"/>
      <c r="D246" s="1"/>
      <c r="E246" s="23">
        <f t="shared" si="4"/>
        <v>0</v>
      </c>
      <c r="F246" s="5" t="s">
        <v>362</v>
      </c>
    </row>
    <row r="247" spans="2:6" ht="15.75" hidden="1">
      <c r="B247" s="1" t="s">
        <v>220</v>
      </c>
      <c r="C247" s="1"/>
      <c r="D247" s="1"/>
      <c r="E247" s="23">
        <f t="shared" si="4"/>
        <v>0</v>
      </c>
      <c r="F247" s="5" t="s">
        <v>362</v>
      </c>
    </row>
    <row r="248" spans="2:6" ht="15.75" hidden="1">
      <c r="B248" s="1" t="s">
        <v>221</v>
      </c>
      <c r="C248" s="1"/>
      <c r="D248" s="1"/>
      <c r="E248" s="23">
        <f t="shared" si="4"/>
        <v>0</v>
      </c>
      <c r="F248" s="5" t="s">
        <v>362</v>
      </c>
    </row>
    <row r="249" spans="2:6" ht="15.75" hidden="1">
      <c r="B249" s="1" t="s">
        <v>222</v>
      </c>
      <c r="C249" s="1"/>
      <c r="D249" s="1"/>
      <c r="E249" s="23">
        <f t="shared" si="4"/>
        <v>0</v>
      </c>
      <c r="F249" s="5" t="s">
        <v>362</v>
      </c>
    </row>
    <row r="250" spans="2:6" ht="15.75" hidden="1">
      <c r="B250" s="1" t="s">
        <v>223</v>
      </c>
      <c r="C250" s="1"/>
      <c r="D250" s="1"/>
      <c r="E250" s="23">
        <f t="shared" si="4"/>
        <v>0</v>
      </c>
      <c r="F250" s="5" t="s">
        <v>362</v>
      </c>
    </row>
    <row r="251" spans="2:6" ht="15.75" hidden="1">
      <c r="B251" s="1" t="s">
        <v>224</v>
      </c>
      <c r="C251" s="1"/>
      <c r="D251" s="1"/>
      <c r="E251" s="23">
        <f t="shared" si="4"/>
        <v>0</v>
      </c>
      <c r="F251" s="5" t="s">
        <v>362</v>
      </c>
    </row>
    <row r="252" spans="2:6" ht="15.75" hidden="1">
      <c r="B252" s="1" t="s">
        <v>225</v>
      </c>
      <c r="C252" s="1"/>
      <c r="D252" s="1"/>
      <c r="E252" s="23">
        <f t="shared" si="4"/>
        <v>0</v>
      </c>
      <c r="F252" s="5" t="s">
        <v>362</v>
      </c>
    </row>
    <row r="253" spans="2:6" ht="15.75" hidden="1">
      <c r="B253" s="1" t="s">
        <v>226</v>
      </c>
      <c r="C253" s="1"/>
      <c r="D253" s="1"/>
      <c r="E253" s="23">
        <f t="shared" si="4"/>
        <v>0</v>
      </c>
      <c r="F253" s="5" t="s">
        <v>362</v>
      </c>
    </row>
    <row r="254" spans="2:6" ht="15.75" hidden="1">
      <c r="B254" s="1" t="s">
        <v>227</v>
      </c>
      <c r="C254" s="1"/>
      <c r="D254" s="1"/>
      <c r="E254" s="23">
        <f t="shared" si="4"/>
        <v>0</v>
      </c>
      <c r="F254" s="5" t="s">
        <v>362</v>
      </c>
    </row>
    <row r="255" spans="2:6" ht="15.75" hidden="1">
      <c r="B255" s="1" t="s">
        <v>228</v>
      </c>
      <c r="C255" s="1"/>
      <c r="D255" s="1"/>
      <c r="E255" s="23">
        <f t="shared" si="4"/>
        <v>0</v>
      </c>
      <c r="F255" s="5" t="s">
        <v>362</v>
      </c>
    </row>
    <row r="256" spans="2:6" ht="15.75" hidden="1">
      <c r="B256" s="1" t="s">
        <v>229</v>
      </c>
      <c r="C256" s="1"/>
      <c r="D256" s="1"/>
      <c r="E256" s="23">
        <f t="shared" si="4"/>
        <v>0</v>
      </c>
      <c r="F256" s="5" t="s">
        <v>362</v>
      </c>
    </row>
    <row r="257" spans="2:6" ht="15.75" hidden="1">
      <c r="B257" s="1" t="s">
        <v>230</v>
      </c>
      <c r="C257" s="1"/>
      <c r="D257" s="1"/>
      <c r="E257" s="23">
        <f t="shared" si="4"/>
        <v>0</v>
      </c>
      <c r="F257" s="5" t="s">
        <v>362</v>
      </c>
    </row>
    <row r="258" spans="2:6" ht="15.75" hidden="1">
      <c r="B258" s="1" t="s">
        <v>231</v>
      </c>
      <c r="C258" s="1"/>
      <c r="D258" s="1"/>
      <c r="E258" s="23">
        <f t="shared" si="4"/>
        <v>0</v>
      </c>
      <c r="F258" s="5" t="s">
        <v>362</v>
      </c>
    </row>
    <row r="259" spans="2:6" ht="15.75" hidden="1">
      <c r="B259" s="1" t="s">
        <v>232</v>
      </c>
      <c r="C259" s="1"/>
      <c r="D259" s="1"/>
      <c r="E259" s="23">
        <f t="shared" si="4"/>
        <v>0</v>
      </c>
      <c r="F259" s="5" t="s">
        <v>362</v>
      </c>
    </row>
    <row r="260" spans="2:6" ht="15.75" hidden="1">
      <c r="B260" s="1" t="s">
        <v>233</v>
      </c>
      <c r="C260" s="1"/>
      <c r="D260" s="1"/>
      <c r="E260" s="23">
        <f t="shared" si="4"/>
        <v>0</v>
      </c>
      <c r="F260" s="5" t="s">
        <v>362</v>
      </c>
    </row>
    <row r="261" spans="2:6" ht="15.75" hidden="1">
      <c r="B261" s="1" t="s">
        <v>234</v>
      </c>
      <c r="C261" s="1"/>
      <c r="D261" s="1"/>
      <c r="E261" s="23">
        <f t="shared" si="4"/>
        <v>0</v>
      </c>
      <c r="F261" s="5" t="s">
        <v>362</v>
      </c>
    </row>
    <row r="262" spans="2:6" ht="15.75" hidden="1">
      <c r="B262" s="1" t="s">
        <v>235</v>
      </c>
      <c r="C262" s="1"/>
      <c r="D262" s="1"/>
      <c r="E262" s="23">
        <f t="shared" si="4"/>
        <v>0</v>
      </c>
      <c r="F262" s="5" t="s">
        <v>362</v>
      </c>
    </row>
    <row r="263" spans="2:6" ht="15.75" hidden="1">
      <c r="B263" s="1" t="s">
        <v>236</v>
      </c>
      <c r="C263" s="1"/>
      <c r="D263" s="1"/>
      <c r="E263" s="23">
        <f t="shared" si="4"/>
        <v>0</v>
      </c>
      <c r="F263" s="5" t="s">
        <v>362</v>
      </c>
    </row>
    <row r="264" spans="2:6" ht="15.75" hidden="1">
      <c r="B264" s="1" t="s">
        <v>237</v>
      </c>
      <c r="C264" s="1"/>
      <c r="D264" s="1"/>
      <c r="E264" s="23">
        <f t="shared" si="4"/>
        <v>0</v>
      </c>
      <c r="F264" s="5" t="s">
        <v>362</v>
      </c>
    </row>
    <row r="265" spans="2:6" ht="15.75">
      <c r="B265" s="1" t="s">
        <v>341</v>
      </c>
      <c r="C265" s="1">
        <v>100</v>
      </c>
      <c r="D265" s="1"/>
      <c r="E265" s="23"/>
      <c r="F265" s="5" t="s">
        <v>362</v>
      </c>
    </row>
    <row r="266" spans="2:6" ht="15.75" hidden="1">
      <c r="B266" s="1" t="s">
        <v>343</v>
      </c>
      <c r="C266" s="1"/>
      <c r="D266" s="1"/>
      <c r="E266" s="23"/>
      <c r="F266" s="5" t="s">
        <v>362</v>
      </c>
    </row>
    <row r="267" spans="2:6" ht="15.75" hidden="1">
      <c r="B267" s="1" t="s">
        <v>238</v>
      </c>
      <c r="C267" s="1"/>
      <c r="D267" s="1"/>
      <c r="E267" s="23"/>
      <c r="F267" s="5" t="s">
        <v>362</v>
      </c>
    </row>
    <row r="268" spans="2:6" ht="31.5" hidden="1">
      <c r="B268" s="1" t="s">
        <v>239</v>
      </c>
      <c r="C268" s="1"/>
      <c r="D268" s="1" t="s">
        <v>380</v>
      </c>
      <c r="E268" s="23"/>
      <c r="F268" s="5"/>
    </row>
    <row r="269" spans="2:6" ht="15.75" hidden="1">
      <c r="B269" s="1" t="s">
        <v>240</v>
      </c>
      <c r="C269" s="1"/>
      <c r="D269" s="1"/>
      <c r="E269" s="23"/>
      <c r="F269" s="5" t="s">
        <v>362</v>
      </c>
    </row>
    <row r="270" spans="2:6" ht="15.75" hidden="1">
      <c r="B270" s="1" t="s">
        <v>241</v>
      </c>
      <c r="C270" s="1"/>
      <c r="D270" s="1"/>
      <c r="E270" s="23">
        <f>2*C270</f>
        <v>0</v>
      </c>
      <c r="F270" s="23" t="s">
        <v>363</v>
      </c>
    </row>
    <row r="271" spans="2:6" ht="15.75" hidden="1">
      <c r="B271" s="1" t="s">
        <v>242</v>
      </c>
      <c r="C271" s="1"/>
      <c r="D271" s="1"/>
      <c r="E271" s="23">
        <f>2*C271</f>
        <v>0</v>
      </c>
      <c r="F271" s="23" t="s">
        <v>363</v>
      </c>
    </row>
    <row r="272" spans="2:6" ht="15.75" hidden="1">
      <c r="B272" s="1" t="s">
        <v>243</v>
      </c>
      <c r="C272" s="1"/>
      <c r="D272" s="1" t="s">
        <v>379</v>
      </c>
      <c r="E272" s="23">
        <f>4*C272</f>
        <v>0</v>
      </c>
      <c r="F272" s="23" t="s">
        <v>363</v>
      </c>
    </row>
    <row r="273" spans="2:6" ht="15.75" hidden="1">
      <c r="B273" s="1" t="s">
        <v>244</v>
      </c>
      <c r="C273" s="1"/>
      <c r="D273" s="1" t="s">
        <v>379</v>
      </c>
      <c r="E273" s="23">
        <f>4*C273</f>
        <v>0</v>
      </c>
      <c r="F273" s="23" t="s">
        <v>363</v>
      </c>
    </row>
    <row r="274" spans="2:6" ht="15.75" hidden="1">
      <c r="B274" s="1" t="s">
        <v>344</v>
      </c>
      <c r="C274" s="1"/>
      <c r="D274" s="1"/>
      <c r="E274" s="23"/>
      <c r="F274" s="23" t="s">
        <v>363</v>
      </c>
    </row>
    <row r="275" spans="2:6" ht="15.75" hidden="1">
      <c r="B275" s="1" t="s">
        <v>245</v>
      </c>
      <c r="C275" s="1"/>
      <c r="D275" s="1"/>
      <c r="E275" s="23">
        <f t="shared" si="4"/>
        <v>0</v>
      </c>
      <c r="F275" s="23" t="s">
        <v>363</v>
      </c>
    </row>
    <row r="276" spans="2:6" ht="15.75" hidden="1">
      <c r="B276" s="1" t="s">
        <v>246</v>
      </c>
      <c r="C276" s="1"/>
      <c r="D276" s="1"/>
      <c r="E276" s="23">
        <f t="shared" si="4"/>
        <v>0</v>
      </c>
      <c r="F276" s="5" t="s">
        <v>362</v>
      </c>
    </row>
    <row r="277" spans="2:6" ht="15.75" hidden="1">
      <c r="B277" s="1" t="s">
        <v>247</v>
      </c>
      <c r="C277" s="1"/>
      <c r="D277" s="1"/>
      <c r="E277" s="23">
        <f t="shared" si="4"/>
        <v>0</v>
      </c>
      <c r="F277" s="5" t="s">
        <v>362</v>
      </c>
    </row>
    <row r="278" spans="2:6" ht="15.75" hidden="1">
      <c r="B278" s="1" t="s">
        <v>248</v>
      </c>
      <c r="C278" s="1"/>
      <c r="D278" s="1"/>
      <c r="E278" s="23">
        <f t="shared" si="4"/>
        <v>0</v>
      </c>
      <c r="F278" s="5" t="s">
        <v>362</v>
      </c>
    </row>
    <row r="279" spans="2:6" ht="15.75" hidden="1">
      <c r="B279" s="1" t="s">
        <v>249</v>
      </c>
      <c r="C279" s="1"/>
      <c r="D279" s="1"/>
      <c r="E279" s="23"/>
      <c r="F279" s="5" t="s">
        <v>362</v>
      </c>
    </row>
    <row r="280" spans="2:6" ht="15.75">
      <c r="B280" s="1" t="s">
        <v>371</v>
      </c>
      <c r="C280" s="1">
        <v>4</v>
      </c>
      <c r="D280" s="1"/>
      <c r="E280" s="23"/>
      <c r="F280" s="5" t="s">
        <v>362</v>
      </c>
    </row>
    <row r="281" spans="2:6" ht="15.75" hidden="1">
      <c r="B281" s="1" t="s">
        <v>251</v>
      </c>
      <c r="C281" s="1"/>
      <c r="D281" s="1"/>
      <c r="E281" s="23"/>
      <c r="F281" s="5" t="s">
        <v>362</v>
      </c>
    </row>
    <row r="282" spans="2:6" ht="15.75" hidden="1">
      <c r="B282" s="1" t="s">
        <v>252</v>
      </c>
      <c r="C282" s="1"/>
      <c r="D282" s="1"/>
      <c r="E282" s="23">
        <f t="shared" si="4"/>
        <v>0</v>
      </c>
      <c r="F282" s="5" t="s">
        <v>362</v>
      </c>
    </row>
    <row r="283" spans="2:6" ht="15.75" hidden="1">
      <c r="B283" s="1" t="s">
        <v>253</v>
      </c>
      <c r="C283" s="1"/>
      <c r="D283" s="1"/>
      <c r="E283" s="23">
        <f t="shared" si="4"/>
        <v>0</v>
      </c>
      <c r="F283" s="5" t="s">
        <v>362</v>
      </c>
    </row>
    <row r="284" spans="2:6" ht="15.75" hidden="1">
      <c r="B284" s="1" t="s">
        <v>254</v>
      </c>
      <c r="C284" s="1"/>
      <c r="D284" s="1"/>
      <c r="E284" s="23">
        <f>2*C284</f>
        <v>0</v>
      </c>
      <c r="F284" s="5" t="s">
        <v>362</v>
      </c>
    </row>
    <row r="285" spans="2:6" ht="15.75" hidden="1">
      <c r="B285" s="1" t="s">
        <v>364</v>
      </c>
      <c r="C285" s="1"/>
      <c r="D285" s="1"/>
      <c r="E285" s="23">
        <f>2*C285</f>
        <v>0</v>
      </c>
      <c r="F285" s="5" t="s">
        <v>362</v>
      </c>
    </row>
    <row r="286" spans="2:6" ht="15.75" hidden="1">
      <c r="B286" s="1" t="s">
        <v>255</v>
      </c>
      <c r="C286" s="1"/>
      <c r="D286" s="1"/>
      <c r="E286" s="23"/>
      <c r="F286" s="5" t="s">
        <v>362</v>
      </c>
    </row>
    <row r="287" spans="2:6" ht="15.75" hidden="1">
      <c r="B287" s="1" t="s">
        <v>256</v>
      </c>
      <c r="C287" s="1"/>
      <c r="D287" s="1"/>
      <c r="E287" s="5"/>
      <c r="F287" s="5" t="s">
        <v>362</v>
      </c>
    </row>
    <row r="288" spans="2:6" ht="15.75" hidden="1">
      <c r="B288" s="1" t="s">
        <v>13</v>
      </c>
      <c r="C288" s="1"/>
      <c r="D288" s="1"/>
      <c r="E288" s="5">
        <f>2*C288</f>
        <v>0</v>
      </c>
      <c r="F288" s="5" t="s">
        <v>362</v>
      </c>
    </row>
    <row r="289" spans="2:6" ht="15.75" hidden="1">
      <c r="B289" s="1" t="s">
        <v>12</v>
      </c>
      <c r="C289" s="1"/>
      <c r="D289" s="1"/>
      <c r="E289" s="5">
        <f>2*C289</f>
        <v>0</v>
      </c>
      <c r="F289" s="5" t="s">
        <v>362</v>
      </c>
    </row>
    <row r="290" spans="2:6" ht="15.75" hidden="1">
      <c r="B290" s="1" t="s">
        <v>257</v>
      </c>
      <c r="C290" s="1"/>
      <c r="D290" s="1"/>
      <c r="E290" s="5">
        <f>2*C290</f>
        <v>0</v>
      </c>
      <c r="F290" s="5" t="s">
        <v>362</v>
      </c>
    </row>
    <row r="291" spans="2:6" ht="15.75" hidden="1">
      <c r="B291" s="1" t="s">
        <v>258</v>
      </c>
      <c r="C291" s="1"/>
      <c r="D291" s="1"/>
      <c r="E291" s="5"/>
      <c r="F291" s="5" t="s">
        <v>362</v>
      </c>
    </row>
    <row r="292" spans="2:6" ht="15.75" hidden="1">
      <c r="B292" s="1" t="s">
        <v>259</v>
      </c>
      <c r="C292" s="1"/>
      <c r="D292" s="1"/>
      <c r="E292" s="5"/>
      <c r="F292" s="5" t="s">
        <v>362</v>
      </c>
    </row>
    <row r="293" spans="2:6" ht="15.75" hidden="1">
      <c r="B293" s="1" t="s">
        <v>260</v>
      </c>
      <c r="C293" s="1"/>
      <c r="D293" s="1"/>
      <c r="E293" s="5"/>
      <c r="F293" s="5" t="s">
        <v>362</v>
      </c>
    </row>
    <row r="294" spans="2:6" ht="15.75" hidden="1">
      <c r="B294" s="1" t="s">
        <v>261</v>
      </c>
      <c r="C294" s="1"/>
      <c r="D294" s="1"/>
      <c r="E294" s="5"/>
      <c r="F294" s="5" t="s">
        <v>362</v>
      </c>
    </row>
    <row r="295" spans="2:6" ht="15.75" hidden="1">
      <c r="B295" s="1" t="s">
        <v>262</v>
      </c>
      <c r="C295" s="1"/>
      <c r="D295" s="1"/>
      <c r="E295" s="5"/>
      <c r="F295" s="5" t="s">
        <v>362</v>
      </c>
    </row>
    <row r="296" spans="2:6" ht="31.5">
      <c r="B296" s="1" t="s">
        <v>263</v>
      </c>
      <c r="C296" s="1">
        <v>7</v>
      </c>
      <c r="D296" s="1" t="s">
        <v>418</v>
      </c>
      <c r="E296" s="5"/>
      <c r="F296" s="5" t="s">
        <v>362</v>
      </c>
    </row>
    <row r="297" spans="2:6" ht="31.5">
      <c r="B297" s="129" t="s">
        <v>414</v>
      </c>
      <c r="C297" s="86">
        <v>5</v>
      </c>
      <c r="D297" s="128" t="s">
        <v>419</v>
      </c>
      <c r="E297" s="5"/>
      <c r="F297" s="5"/>
    </row>
    <row r="298" spans="2:6" ht="31.5">
      <c r="B298" s="130"/>
      <c r="C298" s="86">
        <v>11</v>
      </c>
      <c r="D298" s="128" t="s">
        <v>420</v>
      </c>
      <c r="E298" s="5"/>
      <c r="F298" s="5"/>
    </row>
    <row r="299" spans="2:6" ht="15.75" hidden="1">
      <c r="B299" s="1" t="s">
        <v>395</v>
      </c>
      <c r="C299" s="1"/>
      <c r="D299" s="1"/>
      <c r="E299" s="5">
        <f>2*C299</f>
        <v>0</v>
      </c>
      <c r="F299" s="5"/>
    </row>
    <row r="300" spans="2:6" ht="15.75" hidden="1">
      <c r="B300" s="1" t="s">
        <v>370</v>
      </c>
      <c r="C300" s="1"/>
      <c r="D300" s="1"/>
      <c r="E300" s="5"/>
      <c r="F300" s="5"/>
    </row>
    <row r="301" spans="2:6" ht="15.75" hidden="1">
      <c r="B301" s="1" t="s">
        <v>369</v>
      </c>
      <c r="C301" s="1"/>
      <c r="D301" s="1"/>
      <c r="E301" s="5"/>
      <c r="F301" s="5"/>
    </row>
    <row r="302" spans="2:6" ht="15.75" hidden="1">
      <c r="B302" s="1" t="s">
        <v>264</v>
      </c>
      <c r="C302" s="1"/>
      <c r="D302" s="1"/>
      <c r="E302" s="5"/>
      <c r="F302" s="5"/>
    </row>
    <row r="303" spans="2:6" ht="15.75" hidden="1">
      <c r="B303" s="1" t="s">
        <v>267</v>
      </c>
      <c r="C303" s="1"/>
      <c r="D303" s="1"/>
      <c r="E303" s="5"/>
      <c r="F303" s="5" t="s">
        <v>362</v>
      </c>
    </row>
    <row r="304" spans="2:6" ht="15.75" hidden="1">
      <c r="B304" s="1" t="s">
        <v>268</v>
      </c>
      <c r="C304" s="1"/>
      <c r="D304" s="1"/>
      <c r="E304" s="5"/>
      <c r="F304" s="23" t="s">
        <v>363</v>
      </c>
    </row>
    <row r="305" spans="2:6" ht="15.75" hidden="1">
      <c r="B305" s="1" t="s">
        <v>269</v>
      </c>
      <c r="C305" s="1"/>
      <c r="D305" s="1"/>
      <c r="E305" s="5"/>
      <c r="F305" s="23" t="s">
        <v>363</v>
      </c>
    </row>
    <row r="306" spans="2:6" ht="15.75" hidden="1">
      <c r="B306" s="1" t="s">
        <v>270</v>
      </c>
      <c r="C306" s="1"/>
      <c r="D306" s="1"/>
      <c r="E306" s="5"/>
      <c r="F306" s="23" t="s">
        <v>363</v>
      </c>
    </row>
    <row r="307" spans="2:6" ht="15.75" hidden="1">
      <c r="B307" s="1" t="s">
        <v>271</v>
      </c>
      <c r="C307" s="1"/>
      <c r="D307" s="1"/>
      <c r="E307" s="5"/>
      <c r="F307" s="23" t="s">
        <v>363</v>
      </c>
    </row>
    <row r="308" spans="2:6" ht="15.75" hidden="1">
      <c r="B308" s="1" t="s">
        <v>276</v>
      </c>
      <c r="C308" s="1"/>
      <c r="D308" s="1"/>
      <c r="E308" s="5"/>
      <c r="F308" s="23" t="s">
        <v>363</v>
      </c>
    </row>
    <row r="309" spans="2:6" ht="15.75" hidden="1">
      <c r="B309" s="1" t="s">
        <v>277</v>
      </c>
      <c r="C309" s="1"/>
      <c r="D309" s="1"/>
      <c r="E309" s="5"/>
      <c r="F309" s="23" t="s">
        <v>363</v>
      </c>
    </row>
    <row r="310" spans="2:6" ht="15.75" hidden="1">
      <c r="B310" s="1" t="s">
        <v>317</v>
      </c>
      <c r="C310" s="1"/>
      <c r="D310" s="1"/>
      <c r="E310" s="5"/>
      <c r="F310" s="23" t="s">
        <v>363</v>
      </c>
    </row>
    <row r="311" spans="2:6" ht="15.75" hidden="1">
      <c r="B311" s="1" t="s">
        <v>278</v>
      </c>
      <c r="C311" s="1"/>
      <c r="D311" s="1"/>
      <c r="E311" s="5"/>
      <c r="F311" s="23" t="s">
        <v>363</v>
      </c>
    </row>
    <row r="312" spans="2:6" ht="15.75" hidden="1">
      <c r="B312" s="1" t="s">
        <v>279</v>
      </c>
      <c r="C312" s="1"/>
      <c r="D312" s="1"/>
      <c r="E312" s="5"/>
      <c r="F312" s="23" t="s">
        <v>363</v>
      </c>
    </row>
    <row r="313" spans="2:6" ht="15.75">
      <c r="B313" s="1" t="s">
        <v>280</v>
      </c>
      <c r="C313" s="1">
        <v>1</v>
      </c>
      <c r="D313" s="1" t="s">
        <v>401</v>
      </c>
      <c r="E313" s="5"/>
      <c r="F313" s="23" t="s">
        <v>363</v>
      </c>
    </row>
    <row r="314" spans="2:6" ht="15.75" hidden="1">
      <c r="B314" s="1" t="s">
        <v>281</v>
      </c>
      <c r="C314" s="1"/>
      <c r="D314" s="1"/>
      <c r="E314" s="5"/>
      <c r="F314" s="5" t="s">
        <v>362</v>
      </c>
    </row>
    <row r="315" spans="2:6" ht="15.75" hidden="1">
      <c r="B315" s="1" t="s">
        <v>282</v>
      </c>
      <c r="C315" s="1"/>
      <c r="D315" s="1"/>
      <c r="E315" s="5"/>
      <c r="F315" s="5" t="s">
        <v>362</v>
      </c>
    </row>
    <row r="316" spans="2:6" ht="15.75" hidden="1">
      <c r="B316" s="1" t="s">
        <v>283</v>
      </c>
      <c r="C316" s="1"/>
      <c r="D316" s="1"/>
      <c r="E316" s="5"/>
      <c r="F316" s="5" t="s">
        <v>362</v>
      </c>
    </row>
    <row r="317" spans="2:6" ht="15.75" hidden="1">
      <c r="B317" s="1" t="s">
        <v>284</v>
      </c>
      <c r="C317" s="1"/>
      <c r="D317" s="1"/>
      <c r="E317" s="5"/>
      <c r="F317" s="5" t="s">
        <v>362</v>
      </c>
    </row>
    <row r="318" spans="2:6" ht="47.25" hidden="1">
      <c r="B318" s="1" t="s">
        <v>377</v>
      </c>
      <c r="C318" s="1"/>
      <c r="D318" s="1"/>
      <c r="E318" s="5"/>
      <c r="F318" s="5"/>
    </row>
    <row r="319" spans="2:6" ht="47.25" hidden="1">
      <c r="B319" s="1" t="s">
        <v>377</v>
      </c>
      <c r="C319" s="1"/>
      <c r="D319" s="1"/>
      <c r="E319" s="5"/>
      <c r="F319" s="5"/>
    </row>
    <row r="320" spans="2:6" ht="60.75" customHeight="1" hidden="1">
      <c r="B320" s="1" t="s">
        <v>359</v>
      </c>
      <c r="C320" s="1"/>
      <c r="D320" s="1"/>
      <c r="E320" s="5"/>
      <c r="F320" s="5"/>
    </row>
    <row r="321" spans="2:6" ht="15.75">
      <c r="B321" s="2" t="s">
        <v>352</v>
      </c>
      <c r="C321" s="1"/>
      <c r="D321" s="1"/>
      <c r="E321" s="5"/>
      <c r="F321" s="5"/>
    </row>
    <row r="322" spans="2:6" ht="31.5">
      <c r="B322" s="1" t="s">
        <v>417</v>
      </c>
      <c r="C322" s="1">
        <v>3</v>
      </c>
      <c r="D322" s="1" t="s">
        <v>402</v>
      </c>
      <c r="E322" s="5"/>
      <c r="F322" s="23" t="s">
        <v>362</v>
      </c>
    </row>
    <row r="323" spans="2:6" ht="15.75" hidden="1">
      <c r="B323" s="1"/>
      <c r="C323" s="1"/>
      <c r="D323" s="1"/>
      <c r="E323" s="5"/>
      <c r="F323" s="5"/>
    </row>
    <row r="324" spans="2:6" ht="15.75" hidden="1">
      <c r="B324" s="1"/>
      <c r="C324" s="1"/>
      <c r="D324" s="1"/>
      <c r="E324" s="5"/>
      <c r="F324" s="5"/>
    </row>
    <row r="325" spans="2:6" ht="15.75" hidden="1">
      <c r="B325" s="1"/>
      <c r="C325" s="1"/>
      <c r="D325" s="1"/>
      <c r="E325" s="5"/>
      <c r="F325" s="5"/>
    </row>
    <row r="326" spans="2:6" ht="15.75" hidden="1">
      <c r="B326" s="1"/>
      <c r="C326" s="1"/>
      <c r="D326" s="1"/>
      <c r="E326" s="5"/>
      <c r="F326" s="5"/>
    </row>
    <row r="327" spans="2:6" ht="15.75" hidden="1">
      <c r="B327" s="1"/>
      <c r="C327" s="1"/>
      <c r="D327" s="1"/>
      <c r="E327" s="5"/>
      <c r="F327" s="5"/>
    </row>
    <row r="328" spans="2:6" ht="15.75" hidden="1">
      <c r="B328" s="1"/>
      <c r="C328" s="1"/>
      <c r="D328" s="1"/>
      <c r="E328" s="5"/>
      <c r="F328" s="5"/>
    </row>
    <row r="329" spans="2:6" ht="15.75" hidden="1">
      <c r="B329" s="2" t="s">
        <v>374</v>
      </c>
      <c r="C329" s="1"/>
      <c r="D329" s="1"/>
      <c r="E329" s="5"/>
      <c r="F329" s="5"/>
    </row>
    <row r="330" spans="2:6" ht="15.75" hidden="1">
      <c r="B330" s="1" t="s">
        <v>5</v>
      </c>
      <c r="C330" s="1"/>
      <c r="D330" s="99" t="s">
        <v>375</v>
      </c>
      <c r="E330" s="5"/>
      <c r="F330" s="23" t="s">
        <v>363</v>
      </c>
    </row>
    <row r="331" spans="2:6" ht="15.75" hidden="1">
      <c r="B331" s="1" t="s">
        <v>42</v>
      </c>
      <c r="C331" s="1"/>
      <c r="D331" s="100"/>
      <c r="E331" s="5"/>
      <c r="F331" s="23" t="s">
        <v>363</v>
      </c>
    </row>
    <row r="332" spans="2:6" ht="15.75" hidden="1">
      <c r="B332" s="1" t="s">
        <v>44</v>
      </c>
      <c r="C332" s="1"/>
      <c r="D332" s="101"/>
      <c r="E332" s="5"/>
      <c r="F332" s="23" t="s">
        <v>363</v>
      </c>
    </row>
    <row r="333" spans="2:6" ht="15.75" hidden="1">
      <c r="B333" s="1" t="s">
        <v>44</v>
      </c>
      <c r="C333" s="1"/>
      <c r="D333" s="99" t="s">
        <v>376</v>
      </c>
      <c r="E333" s="5"/>
      <c r="F333" s="23" t="s">
        <v>363</v>
      </c>
    </row>
    <row r="334" spans="2:6" ht="15.75" hidden="1">
      <c r="B334" s="1" t="s">
        <v>115</v>
      </c>
      <c r="C334" s="1"/>
      <c r="D334" s="101"/>
      <c r="E334" s="5"/>
      <c r="F334" s="23" t="s">
        <v>363</v>
      </c>
    </row>
    <row r="335" spans="2:6" ht="15.75" hidden="1">
      <c r="B335" s="1"/>
      <c r="C335" s="1"/>
      <c r="D335" s="1"/>
      <c r="E335" s="5"/>
      <c r="F335" s="23"/>
    </row>
    <row r="336" spans="2:6" ht="25.5" customHeight="1">
      <c r="B336" s="2" t="s">
        <v>346</v>
      </c>
      <c r="C336" s="2">
        <f>SUM(C7:C335)</f>
        <v>160</v>
      </c>
      <c r="D336" s="2"/>
      <c r="E336" s="2"/>
      <c r="F336" s="2"/>
    </row>
    <row r="337" spans="2:6" ht="82.5" customHeight="1">
      <c r="B337" s="1" t="s">
        <v>381</v>
      </c>
      <c r="C337" s="1">
        <v>150</v>
      </c>
      <c r="D337" s="1"/>
      <c r="E337" s="5"/>
      <c r="F337" s="5"/>
    </row>
    <row r="338" spans="2:6" ht="32.25" customHeight="1" hidden="1">
      <c r="B338" s="1" t="s">
        <v>347</v>
      </c>
      <c r="C338" s="1"/>
      <c r="D338" s="1" t="s">
        <v>393</v>
      </c>
      <c r="E338" s="5"/>
      <c r="F338" s="5"/>
    </row>
    <row r="339" spans="2:6" ht="15.75" hidden="1">
      <c r="B339" s="1" t="s">
        <v>301</v>
      </c>
      <c r="C339" s="1"/>
      <c r="D339" s="1"/>
      <c r="E339" s="5"/>
      <c r="F339" s="5"/>
    </row>
    <row r="340" spans="2:6" ht="15.75" hidden="1">
      <c r="B340" s="1" t="s">
        <v>298</v>
      </c>
      <c r="C340" s="1"/>
      <c r="D340" s="1"/>
      <c r="E340" s="5"/>
      <c r="F340" s="5"/>
    </row>
    <row r="341" spans="2:6" ht="48.75" customHeight="1" hidden="1">
      <c r="B341" s="1" t="s">
        <v>266</v>
      </c>
      <c r="C341" s="1"/>
      <c r="D341" s="1"/>
      <c r="E341" s="5"/>
      <c r="F341" s="5"/>
    </row>
    <row r="342" spans="2:6" ht="15.75" hidden="1">
      <c r="B342" s="2"/>
      <c r="C342" s="2"/>
      <c r="D342" s="2"/>
      <c r="E342" s="2"/>
      <c r="F342" s="5"/>
    </row>
    <row r="343" spans="4:5" ht="15.75" hidden="1">
      <c r="D343" s="4"/>
      <c r="E343" s="4" t="s">
        <v>342</v>
      </c>
    </row>
    <row r="344" ht="15.75">
      <c r="D344" s="4"/>
    </row>
    <row r="345" ht="15.75">
      <c r="D345" s="4"/>
    </row>
    <row r="346" ht="15.75">
      <c r="D346" s="4"/>
    </row>
    <row r="347" ht="15.75">
      <c r="D347" s="4"/>
    </row>
    <row r="348" ht="15.75">
      <c r="D348" s="4"/>
    </row>
    <row r="349" ht="15.75">
      <c r="D349" s="4"/>
    </row>
    <row r="350" ht="15.75">
      <c r="D350" s="4"/>
    </row>
    <row r="351" ht="15.75">
      <c r="D351" s="4"/>
    </row>
    <row r="352" ht="15.75">
      <c r="D352" s="4"/>
    </row>
    <row r="353" ht="15.75">
      <c r="D353" s="4"/>
    </row>
    <row r="354" ht="15.75">
      <c r="D354" s="4"/>
    </row>
    <row r="355" ht="15.75">
      <c r="D355" s="4"/>
    </row>
    <row r="356" ht="15.75">
      <c r="D356" s="4"/>
    </row>
    <row r="357" ht="15.75">
      <c r="D357" s="4"/>
    </row>
    <row r="358" ht="15.75">
      <c r="D358" s="4"/>
    </row>
    <row r="359" ht="15.75">
      <c r="D359" s="4"/>
    </row>
    <row r="360" ht="15.75">
      <c r="D360" s="4"/>
    </row>
    <row r="361" ht="15.75">
      <c r="D361" s="4"/>
    </row>
    <row r="362" ht="15.75">
      <c r="D362" s="4"/>
    </row>
    <row r="363" ht="15.75">
      <c r="D363" s="4"/>
    </row>
    <row r="364" ht="15.75">
      <c r="D364" s="4"/>
    </row>
    <row r="365" ht="15.75">
      <c r="D365" s="4"/>
    </row>
    <row r="366" ht="15.75">
      <c r="D366" s="4"/>
    </row>
    <row r="367" ht="15.75">
      <c r="D367" s="4"/>
    </row>
    <row r="368" ht="15.75">
      <c r="D368" s="4"/>
    </row>
    <row r="369" ht="15.75">
      <c r="D369" s="4"/>
    </row>
    <row r="370" ht="15.75">
      <c r="D370" s="4"/>
    </row>
    <row r="371" ht="15.75">
      <c r="D371" s="4"/>
    </row>
    <row r="372" ht="15.75">
      <c r="D372" s="4"/>
    </row>
    <row r="373" ht="15.75">
      <c r="D373" s="4"/>
    </row>
    <row r="374" ht="15.75">
      <c r="D374" s="4"/>
    </row>
    <row r="375" ht="15.75">
      <c r="D375" s="4"/>
    </row>
    <row r="376" ht="15.75">
      <c r="D376" s="4"/>
    </row>
    <row r="377" ht="15.75">
      <c r="D377" s="4"/>
    </row>
    <row r="378" ht="15.75">
      <c r="D378" s="4"/>
    </row>
    <row r="379" ht="15.75">
      <c r="D379" s="4"/>
    </row>
    <row r="380" ht="15.75">
      <c r="D380" s="4"/>
    </row>
    <row r="381" ht="15.75">
      <c r="D381" s="4"/>
    </row>
    <row r="382" ht="15.75">
      <c r="D382" s="4"/>
    </row>
    <row r="383" ht="15.75">
      <c r="D383" s="4"/>
    </row>
    <row r="384" ht="15.75">
      <c r="D384" s="4"/>
    </row>
    <row r="385" ht="15.75">
      <c r="D385" s="4"/>
    </row>
    <row r="386" ht="15.75">
      <c r="D386" s="4"/>
    </row>
    <row r="387" ht="15.75">
      <c r="D387" s="4"/>
    </row>
    <row r="388" ht="15.75">
      <c r="D388" s="4"/>
    </row>
    <row r="389" ht="15.75">
      <c r="D389" s="4"/>
    </row>
    <row r="390" ht="15.75">
      <c r="D390" s="4"/>
    </row>
    <row r="391" ht="15.75">
      <c r="D391" s="4"/>
    </row>
    <row r="392" ht="15.75">
      <c r="D392" s="4"/>
    </row>
    <row r="393" ht="15.75">
      <c r="D393" s="4"/>
    </row>
    <row r="394" ht="15.75">
      <c r="D394" s="4"/>
    </row>
    <row r="395" ht="15.75">
      <c r="D395" s="4"/>
    </row>
    <row r="396" ht="15.75">
      <c r="D396" s="4"/>
    </row>
    <row r="397" ht="15.75">
      <c r="D397" s="4"/>
    </row>
    <row r="398" ht="15.75">
      <c r="D398" s="4"/>
    </row>
    <row r="399" ht="15.75">
      <c r="D399" s="4"/>
    </row>
    <row r="400" ht="15.75">
      <c r="D400" s="4"/>
    </row>
    <row r="401" ht="15.75">
      <c r="D401" s="4"/>
    </row>
    <row r="402" ht="15.75">
      <c r="D402" s="4"/>
    </row>
    <row r="403" ht="15.75">
      <c r="D403" s="4"/>
    </row>
    <row r="404" ht="15.75">
      <c r="D404" s="4"/>
    </row>
    <row r="405" ht="15.75">
      <c r="D405" s="4"/>
    </row>
    <row r="406" ht="15.75">
      <c r="D406" s="4"/>
    </row>
    <row r="407" ht="15.75">
      <c r="D407" s="4"/>
    </row>
    <row r="408" ht="15.75">
      <c r="D408" s="4"/>
    </row>
    <row r="409" ht="15.75">
      <c r="D409" s="4"/>
    </row>
    <row r="410" ht="15.75">
      <c r="D410" s="4"/>
    </row>
    <row r="411" ht="15.75">
      <c r="D411" s="4"/>
    </row>
    <row r="412" ht="15.75">
      <c r="D412" s="4"/>
    </row>
    <row r="413" ht="15.75">
      <c r="D413" s="4"/>
    </row>
    <row r="414" ht="15.75">
      <c r="D414" s="4"/>
    </row>
    <row r="415" ht="15.75">
      <c r="D415" s="4"/>
    </row>
    <row r="416" ht="15.75">
      <c r="D416" s="4"/>
    </row>
    <row r="417" ht="15.75">
      <c r="D417" s="4"/>
    </row>
    <row r="418" ht="15.75">
      <c r="D418" s="4"/>
    </row>
    <row r="419" ht="15.75">
      <c r="D419" s="4"/>
    </row>
    <row r="420" ht="15.75">
      <c r="D420" s="4"/>
    </row>
    <row r="421" ht="15.75">
      <c r="D421" s="4"/>
    </row>
    <row r="422" ht="15.75">
      <c r="D422" s="4"/>
    </row>
    <row r="423" ht="15.75">
      <c r="D423" s="4"/>
    </row>
    <row r="424" ht="15.75">
      <c r="D424" s="4"/>
    </row>
    <row r="425" ht="15.75">
      <c r="D425" s="4"/>
    </row>
    <row r="426" ht="15.75">
      <c r="D426" s="4"/>
    </row>
    <row r="427" ht="15.75">
      <c r="D427" s="4"/>
    </row>
    <row r="428" ht="15.75">
      <c r="D428" s="4"/>
    </row>
    <row r="429" ht="15.75">
      <c r="D429" s="4"/>
    </row>
    <row r="430" ht="15.75">
      <c r="D430" s="4"/>
    </row>
    <row r="431" ht="15.75">
      <c r="D431" s="4"/>
    </row>
    <row r="432" ht="15.75">
      <c r="D432" s="4"/>
    </row>
    <row r="433" ht="15.75">
      <c r="D433" s="4"/>
    </row>
    <row r="434" ht="15.75">
      <c r="D434" s="4"/>
    </row>
    <row r="435" ht="15.75">
      <c r="D435" s="4"/>
    </row>
    <row r="436" ht="15.75">
      <c r="D436" s="4"/>
    </row>
    <row r="437" ht="15.75">
      <c r="D437" s="4"/>
    </row>
    <row r="438" ht="15.75">
      <c r="D438" s="4"/>
    </row>
    <row r="439" ht="15.75">
      <c r="D439" s="4"/>
    </row>
    <row r="440" ht="15.75">
      <c r="D440" s="4"/>
    </row>
    <row r="441" ht="15.75">
      <c r="D441" s="4"/>
    </row>
    <row r="442" ht="15.75">
      <c r="D442" s="4"/>
    </row>
    <row r="443" ht="15.75">
      <c r="D443" s="4"/>
    </row>
    <row r="444" ht="15.75">
      <c r="D444" s="4"/>
    </row>
    <row r="445" ht="15.75">
      <c r="D445" s="4"/>
    </row>
    <row r="446" ht="15.75">
      <c r="D446" s="4"/>
    </row>
    <row r="447" ht="15.75">
      <c r="D447" s="4"/>
    </row>
    <row r="448" ht="15.75">
      <c r="D448" s="4"/>
    </row>
    <row r="449" ht="15.75">
      <c r="D449" s="4"/>
    </row>
    <row r="450" ht="15.75">
      <c r="D450" s="4"/>
    </row>
    <row r="451" ht="15.75">
      <c r="D451" s="4"/>
    </row>
    <row r="452" ht="15.75">
      <c r="D452" s="4"/>
    </row>
    <row r="453" ht="15.75">
      <c r="D453" s="4"/>
    </row>
    <row r="454" ht="15.75">
      <c r="D454" s="4"/>
    </row>
    <row r="455" ht="15.75">
      <c r="D455" s="4"/>
    </row>
    <row r="456" ht="15.75">
      <c r="D456" s="4"/>
    </row>
    <row r="457" ht="15.75">
      <c r="D457" s="4"/>
    </row>
    <row r="458" ht="15.75">
      <c r="D458" s="4"/>
    </row>
    <row r="459" ht="15.75">
      <c r="D459" s="4"/>
    </row>
    <row r="460" ht="15.75">
      <c r="D460" s="4"/>
    </row>
    <row r="461" ht="15.75">
      <c r="D461" s="4"/>
    </row>
    <row r="462" ht="15.75">
      <c r="D462" s="4"/>
    </row>
    <row r="463" ht="15.75">
      <c r="D463" s="4"/>
    </row>
    <row r="464" ht="15.75">
      <c r="D464" s="4"/>
    </row>
    <row r="465" ht="15.75">
      <c r="D465" s="4"/>
    </row>
    <row r="466" ht="15.75">
      <c r="D466" s="4"/>
    </row>
    <row r="467" ht="15.75">
      <c r="D467" s="4"/>
    </row>
    <row r="468" ht="15.75">
      <c r="D468" s="4"/>
    </row>
    <row r="469" ht="15.75">
      <c r="D469" s="4"/>
    </row>
    <row r="470" ht="15.75">
      <c r="D470" s="4"/>
    </row>
    <row r="471" ht="15.75">
      <c r="D471" s="4"/>
    </row>
    <row r="472" ht="15.75">
      <c r="D472" s="4"/>
    </row>
    <row r="473" ht="15.75">
      <c r="D473" s="4"/>
    </row>
    <row r="474" ht="15.75">
      <c r="D474" s="4"/>
    </row>
    <row r="475" ht="15.75">
      <c r="D475" s="4"/>
    </row>
    <row r="476" ht="15.75">
      <c r="D476" s="4"/>
    </row>
    <row r="477" ht="15.75">
      <c r="D477" s="4"/>
    </row>
    <row r="478" ht="15.75">
      <c r="D478" s="4"/>
    </row>
    <row r="479" ht="15.75">
      <c r="D479" s="4"/>
    </row>
    <row r="480" ht="15.75">
      <c r="D480" s="4"/>
    </row>
    <row r="481" ht="15.75">
      <c r="D481" s="4"/>
    </row>
    <row r="482" ht="15.75">
      <c r="D482" s="4"/>
    </row>
    <row r="483" ht="15.75">
      <c r="D483" s="4"/>
    </row>
    <row r="484" ht="15.75">
      <c r="D484" s="4"/>
    </row>
    <row r="485" ht="15.75">
      <c r="D485" s="4"/>
    </row>
    <row r="486" ht="15.75">
      <c r="D486" s="4"/>
    </row>
    <row r="487" ht="15.75">
      <c r="D487" s="4"/>
    </row>
    <row r="488" ht="15.75">
      <c r="D488" s="4"/>
    </row>
    <row r="489" ht="15.75">
      <c r="D489" s="4"/>
    </row>
    <row r="490" ht="15.75">
      <c r="D490" s="4"/>
    </row>
    <row r="491" ht="15.75">
      <c r="D491" s="4"/>
    </row>
    <row r="492" ht="15.75">
      <c r="D492" s="4"/>
    </row>
    <row r="493" ht="15.75">
      <c r="D493" s="4"/>
    </row>
    <row r="494" ht="15.75">
      <c r="D494" s="4"/>
    </row>
    <row r="495" ht="15.75">
      <c r="D495" s="4"/>
    </row>
    <row r="496" ht="15.75">
      <c r="D496" s="4"/>
    </row>
    <row r="497" ht="15.75">
      <c r="D497" s="4"/>
    </row>
    <row r="498" ht="15.75">
      <c r="D498" s="4"/>
    </row>
    <row r="499" ht="15.75">
      <c r="D499" s="4"/>
    </row>
    <row r="500" ht="15.75">
      <c r="D500" s="4"/>
    </row>
    <row r="501" ht="15.75">
      <c r="D501" s="4"/>
    </row>
    <row r="502" ht="15.75">
      <c r="D502" s="4"/>
    </row>
    <row r="503" ht="15.75">
      <c r="D503" s="4"/>
    </row>
    <row r="504" ht="15.75">
      <c r="D504" s="4"/>
    </row>
    <row r="505" ht="15.75">
      <c r="D505" s="4"/>
    </row>
    <row r="506" ht="15.75">
      <c r="D506" s="4"/>
    </row>
    <row r="507" ht="15.75">
      <c r="D507" s="4"/>
    </row>
    <row r="508" ht="15.75">
      <c r="D508" s="4"/>
    </row>
    <row r="509" ht="15.75">
      <c r="D509" s="4"/>
    </row>
    <row r="510" ht="15.75">
      <c r="D510" s="4"/>
    </row>
    <row r="511" ht="15.75">
      <c r="D511" s="4"/>
    </row>
    <row r="512" ht="15.75">
      <c r="D512" s="4"/>
    </row>
    <row r="513" ht="15.75">
      <c r="D513" s="4"/>
    </row>
    <row r="514" ht="15.75">
      <c r="D514" s="4"/>
    </row>
    <row r="515" ht="15.75">
      <c r="D515" s="4"/>
    </row>
    <row r="516" ht="15.75">
      <c r="D516" s="4"/>
    </row>
    <row r="517" ht="15.75">
      <c r="D517" s="4"/>
    </row>
    <row r="518" ht="15.75">
      <c r="D518" s="4"/>
    </row>
    <row r="519" ht="15.75">
      <c r="D519" s="4"/>
    </row>
    <row r="520" ht="15.75">
      <c r="D520" s="4"/>
    </row>
    <row r="521" ht="15.75">
      <c r="D521" s="4"/>
    </row>
    <row r="522" ht="15.75">
      <c r="D522" s="4"/>
    </row>
    <row r="523" ht="15.75">
      <c r="D523" s="4"/>
    </row>
    <row r="524" ht="15.75">
      <c r="D524" s="4"/>
    </row>
    <row r="525" ht="15.75">
      <c r="D525" s="4"/>
    </row>
    <row r="526" ht="15.75">
      <c r="D526" s="4"/>
    </row>
    <row r="527" ht="15.75">
      <c r="D527" s="4"/>
    </row>
    <row r="528" ht="15.75">
      <c r="D528" s="4"/>
    </row>
    <row r="529" ht="15.75">
      <c r="D529" s="4"/>
    </row>
    <row r="530" ht="15.75">
      <c r="D530" s="4"/>
    </row>
    <row r="531" ht="15.75">
      <c r="D531" s="4"/>
    </row>
    <row r="532" ht="15.75">
      <c r="D532" s="4"/>
    </row>
    <row r="533" ht="15.75">
      <c r="D533" s="4"/>
    </row>
    <row r="534" ht="15.75">
      <c r="D534" s="4"/>
    </row>
    <row r="535" ht="15.75">
      <c r="D535" s="4"/>
    </row>
    <row r="536" ht="15.75">
      <c r="D536" s="4"/>
    </row>
    <row r="537" ht="15.75">
      <c r="D537" s="4"/>
    </row>
    <row r="538" ht="15.75">
      <c r="D538" s="4"/>
    </row>
    <row r="539" ht="15.75">
      <c r="D539" s="4"/>
    </row>
    <row r="540" ht="15.75">
      <c r="D540" s="4"/>
    </row>
    <row r="541" ht="15.75">
      <c r="D541" s="4"/>
    </row>
    <row r="542" ht="15.75">
      <c r="D542" s="4"/>
    </row>
    <row r="543" ht="15.75">
      <c r="D543" s="4"/>
    </row>
    <row r="544" ht="15.75">
      <c r="D544" s="4"/>
    </row>
    <row r="545" ht="15.75">
      <c r="D545" s="4"/>
    </row>
    <row r="546" ht="15.75">
      <c r="D546" s="4"/>
    </row>
    <row r="547" ht="15.75">
      <c r="D547" s="4"/>
    </row>
    <row r="548" ht="15.75">
      <c r="D548" s="4"/>
    </row>
    <row r="549" ht="15.75">
      <c r="D549" s="4"/>
    </row>
    <row r="550" ht="15.75">
      <c r="D550" s="4"/>
    </row>
    <row r="551" ht="15.75">
      <c r="D551" s="4"/>
    </row>
    <row r="552" ht="15.75">
      <c r="D552" s="4"/>
    </row>
    <row r="553" ht="15.75">
      <c r="D553" s="4"/>
    </row>
    <row r="554" ht="15.75">
      <c r="D554" s="4"/>
    </row>
    <row r="555" ht="15.75">
      <c r="D555" s="4"/>
    </row>
    <row r="556" ht="15.75">
      <c r="D556" s="4"/>
    </row>
    <row r="557" ht="15.75">
      <c r="D557" s="4"/>
    </row>
    <row r="558" ht="15.75">
      <c r="D558" s="4"/>
    </row>
    <row r="559" ht="15.75">
      <c r="D559" s="4"/>
    </row>
    <row r="560" ht="15.75">
      <c r="D560" s="4"/>
    </row>
    <row r="561" ht="15.75">
      <c r="D561" s="4"/>
    </row>
    <row r="562" ht="15.75">
      <c r="D562" s="4"/>
    </row>
    <row r="563" ht="15.75">
      <c r="D563" s="4"/>
    </row>
    <row r="564" ht="15.75">
      <c r="D564" s="4"/>
    </row>
    <row r="565" ht="15.75">
      <c r="D565" s="4"/>
    </row>
    <row r="566" ht="15.75">
      <c r="D566" s="4"/>
    </row>
    <row r="567" ht="15.75">
      <c r="D567" s="4"/>
    </row>
    <row r="568" ht="15.75">
      <c r="D568" s="4"/>
    </row>
    <row r="569" ht="15.75">
      <c r="D569" s="4"/>
    </row>
    <row r="570" ht="15.75">
      <c r="D570" s="4"/>
    </row>
    <row r="571" ht="15.75">
      <c r="D571" s="4"/>
    </row>
    <row r="572" ht="15.75">
      <c r="D572" s="4"/>
    </row>
    <row r="573" ht="15.75">
      <c r="D573" s="4"/>
    </row>
    <row r="574" ht="15.75">
      <c r="D574" s="4"/>
    </row>
    <row r="575" ht="15.75">
      <c r="D575" s="4"/>
    </row>
    <row r="576" ht="15.75">
      <c r="D576" s="4"/>
    </row>
    <row r="577" ht="15.75">
      <c r="D577" s="4"/>
    </row>
    <row r="578" ht="15.75">
      <c r="D578" s="4"/>
    </row>
    <row r="579" ht="15.75">
      <c r="D579" s="4"/>
    </row>
    <row r="580" ht="15.75">
      <c r="D580" s="4"/>
    </row>
    <row r="581" ht="15.75">
      <c r="D581" s="4"/>
    </row>
    <row r="582" ht="15.75">
      <c r="D582" s="4"/>
    </row>
    <row r="583" ht="15.75">
      <c r="D583" s="4"/>
    </row>
    <row r="584" ht="15.75">
      <c r="D584" s="4"/>
    </row>
    <row r="585" ht="15.75">
      <c r="D585" s="4"/>
    </row>
    <row r="586" ht="15.75">
      <c r="D586" s="4"/>
    </row>
    <row r="587" ht="15.75">
      <c r="D587" s="4"/>
    </row>
    <row r="588" ht="15.75">
      <c r="D588" s="4"/>
    </row>
    <row r="589" ht="15.75">
      <c r="D589" s="4"/>
    </row>
    <row r="590" ht="15.75">
      <c r="D590" s="4"/>
    </row>
    <row r="591" ht="15.75">
      <c r="D591" s="4"/>
    </row>
    <row r="592" ht="15.75">
      <c r="D592" s="4"/>
    </row>
    <row r="593" ht="15.75">
      <c r="D593" s="4"/>
    </row>
    <row r="594" ht="15.75">
      <c r="D594" s="4"/>
    </row>
    <row r="595" ht="15.75">
      <c r="D595" s="4"/>
    </row>
    <row r="596" ht="15.75">
      <c r="D596" s="4"/>
    </row>
    <row r="597" ht="15.75">
      <c r="D597" s="4"/>
    </row>
    <row r="598" ht="15.75">
      <c r="D598" s="4"/>
    </row>
    <row r="599" ht="15.75">
      <c r="D599" s="4"/>
    </row>
    <row r="600" ht="15.75">
      <c r="D600" s="4"/>
    </row>
    <row r="601" ht="15.75">
      <c r="D601" s="4"/>
    </row>
    <row r="602" ht="15.75">
      <c r="D602" s="4"/>
    </row>
    <row r="603" ht="15.75">
      <c r="D603" s="4"/>
    </row>
    <row r="604" ht="15.75">
      <c r="D604" s="4"/>
    </row>
    <row r="605" ht="15.75">
      <c r="D605" s="4"/>
    </row>
    <row r="606" ht="15.75">
      <c r="D606" s="4"/>
    </row>
    <row r="607" ht="15.75">
      <c r="D607" s="4"/>
    </row>
    <row r="608" ht="15.75">
      <c r="D608" s="4"/>
    </row>
    <row r="609" ht="15.75">
      <c r="D609" s="4"/>
    </row>
    <row r="610" ht="15.75">
      <c r="D610" s="4"/>
    </row>
    <row r="611" ht="15.75">
      <c r="D611" s="4"/>
    </row>
    <row r="612" ht="15.75">
      <c r="D612" s="4"/>
    </row>
    <row r="613" ht="15.75">
      <c r="D613" s="4"/>
    </row>
    <row r="614" ht="15.75">
      <c r="D614" s="4"/>
    </row>
    <row r="615" ht="15.75">
      <c r="D615" s="4"/>
    </row>
    <row r="616" ht="15.75">
      <c r="D616" s="4"/>
    </row>
    <row r="617" ht="15.75">
      <c r="D617" s="4"/>
    </row>
    <row r="618" ht="15.75">
      <c r="D618" s="4"/>
    </row>
    <row r="619" ht="15.75">
      <c r="D619" s="4"/>
    </row>
    <row r="620" ht="15.75">
      <c r="D620" s="4"/>
    </row>
    <row r="621" ht="15.75">
      <c r="D621" s="4"/>
    </row>
    <row r="622" ht="15.75">
      <c r="D622" s="4"/>
    </row>
    <row r="623" ht="15.75">
      <c r="D623" s="4"/>
    </row>
    <row r="624" ht="15.75">
      <c r="D624" s="4"/>
    </row>
    <row r="625" ht="15.75">
      <c r="D625" s="4"/>
    </row>
    <row r="626" ht="15.75">
      <c r="D626" s="4"/>
    </row>
    <row r="627" ht="15.75">
      <c r="D627" s="4"/>
    </row>
    <row r="628" ht="15.75">
      <c r="D628" s="4"/>
    </row>
    <row r="629" ht="15.75">
      <c r="D629" s="4"/>
    </row>
    <row r="630" ht="15.75">
      <c r="D630" s="4"/>
    </row>
    <row r="631" ht="15.75">
      <c r="D631" s="4"/>
    </row>
    <row r="632" ht="15.75">
      <c r="D632" s="4"/>
    </row>
    <row r="633" ht="15.75">
      <c r="D633" s="4"/>
    </row>
    <row r="634" ht="15.75">
      <c r="D634" s="4"/>
    </row>
    <row r="635" ht="15.75">
      <c r="D635" s="4"/>
    </row>
    <row r="636" ht="15.75">
      <c r="D636" s="4"/>
    </row>
    <row r="637" ht="15.75">
      <c r="D637" s="4"/>
    </row>
    <row r="638" ht="15.75">
      <c r="D638" s="4"/>
    </row>
    <row r="639" ht="15.75">
      <c r="D639" s="4"/>
    </row>
    <row r="640" ht="15.75">
      <c r="D640" s="4"/>
    </row>
    <row r="641" ht="15.75">
      <c r="D641" s="4"/>
    </row>
    <row r="642" ht="15.75">
      <c r="D642" s="4"/>
    </row>
    <row r="643" ht="15.75">
      <c r="D643" s="4"/>
    </row>
    <row r="644" ht="15.75">
      <c r="D644" s="4"/>
    </row>
    <row r="645" ht="15.75">
      <c r="D645" s="4"/>
    </row>
    <row r="646" ht="15.75">
      <c r="D646" s="4"/>
    </row>
    <row r="647" ht="15.75">
      <c r="D647" s="4"/>
    </row>
    <row r="648" ht="15.75">
      <c r="D648" s="4"/>
    </row>
    <row r="649" ht="15.75">
      <c r="D649" s="4"/>
    </row>
    <row r="650" ht="15.75">
      <c r="D650" s="4"/>
    </row>
    <row r="651" ht="15.75">
      <c r="D651" s="4"/>
    </row>
    <row r="652" ht="15.75">
      <c r="D652" s="4"/>
    </row>
    <row r="653" ht="15.75">
      <c r="D653" s="4"/>
    </row>
    <row r="654" ht="15.75">
      <c r="D654" s="4"/>
    </row>
    <row r="655" ht="15.75">
      <c r="D655" s="4"/>
    </row>
    <row r="656" ht="15.75">
      <c r="D656" s="4"/>
    </row>
    <row r="657" ht="15.75">
      <c r="D657" s="4"/>
    </row>
    <row r="658" ht="15.75">
      <c r="D658" s="4"/>
    </row>
    <row r="659" ht="15.75">
      <c r="D659" s="4"/>
    </row>
    <row r="660" ht="15.75">
      <c r="D660" s="4"/>
    </row>
    <row r="661" ht="15.75">
      <c r="D661" s="4"/>
    </row>
    <row r="662" ht="15.75">
      <c r="D662" s="4"/>
    </row>
    <row r="663" ht="15.75">
      <c r="D663" s="4"/>
    </row>
    <row r="664" ht="15.75">
      <c r="D664" s="4"/>
    </row>
    <row r="665" ht="15.75">
      <c r="D665" s="4"/>
    </row>
    <row r="666" ht="15.75">
      <c r="D666" s="4"/>
    </row>
    <row r="667" ht="15.75">
      <c r="D667" s="4"/>
    </row>
    <row r="668" ht="15.75">
      <c r="D668" s="4"/>
    </row>
    <row r="669" ht="15.75">
      <c r="D669" s="4"/>
    </row>
    <row r="670" ht="15.75">
      <c r="D670" s="4"/>
    </row>
    <row r="671" ht="15.75">
      <c r="D671" s="4"/>
    </row>
    <row r="672" ht="15.75">
      <c r="D672" s="4"/>
    </row>
    <row r="673" ht="15.75">
      <c r="D673" s="4"/>
    </row>
    <row r="674" ht="15.75">
      <c r="D674" s="4"/>
    </row>
    <row r="675" ht="15.75">
      <c r="D675" s="4"/>
    </row>
    <row r="676" ht="15.75">
      <c r="D676" s="4"/>
    </row>
    <row r="677" ht="15.75">
      <c r="D677" s="4"/>
    </row>
    <row r="678" ht="15.75">
      <c r="D678" s="4"/>
    </row>
    <row r="679" ht="15.75">
      <c r="D679" s="4"/>
    </row>
    <row r="680" ht="15.75">
      <c r="D680" s="4"/>
    </row>
    <row r="681" ht="15.75">
      <c r="D681" s="4"/>
    </row>
    <row r="682" ht="15.75">
      <c r="D682" s="4"/>
    </row>
    <row r="683" ht="15.75">
      <c r="D683" s="4"/>
    </row>
    <row r="684" ht="15.75">
      <c r="D684" s="4"/>
    </row>
    <row r="685" ht="15.75">
      <c r="D685" s="4"/>
    </row>
    <row r="686" ht="15.75">
      <c r="D686" s="4"/>
    </row>
    <row r="687" ht="15.75">
      <c r="D687" s="4"/>
    </row>
    <row r="688" ht="15.75">
      <c r="D688" s="4"/>
    </row>
    <row r="689" ht="15.75">
      <c r="D689" s="4"/>
    </row>
  </sheetData>
  <sheetProtection/>
  <mergeCells count="7">
    <mergeCell ref="B3:D3"/>
    <mergeCell ref="B2:D2"/>
    <mergeCell ref="D330:D332"/>
    <mergeCell ref="D333:D334"/>
    <mergeCell ref="D1:F1"/>
    <mergeCell ref="B4:F4"/>
    <mergeCell ref="B297:B298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81"/>
  <sheetViews>
    <sheetView view="pageBreakPreview" zoomScaleSheetLayoutView="100" zoomScalePageLayoutView="0" workbookViewId="0" topLeftCell="A1">
      <selection activeCell="B108" sqref="B108"/>
    </sheetView>
  </sheetViews>
  <sheetFormatPr defaultColWidth="9.00390625" defaultRowHeight="15.75"/>
  <cols>
    <col min="1" max="1" width="4.50390625" style="0" customWidth="1"/>
    <col min="2" max="2" width="20.875" style="4" customWidth="1"/>
    <col min="3" max="3" width="13.50390625" style="4" customWidth="1"/>
    <col min="4" max="4" width="31.375" style="5" customWidth="1"/>
    <col min="5" max="5" width="3.25390625" style="4" hidden="1" customWidth="1"/>
    <col min="6" max="6" width="12.00390625" style="4" customWidth="1"/>
    <col min="7" max="7" width="6.625" style="4" customWidth="1"/>
    <col min="8" max="8" width="6.50390625" style="4" customWidth="1"/>
    <col min="9" max="9" width="14.50390625" style="4" customWidth="1"/>
    <col min="10" max="10" width="5.00390625" style="4" customWidth="1"/>
    <col min="11" max="11" width="4.125" style="4" customWidth="1"/>
    <col min="12" max="12" width="6.25390625" style="4" customWidth="1"/>
    <col min="13" max="13" width="12.25390625" style="0" customWidth="1"/>
  </cols>
  <sheetData>
    <row r="1" spans="4:6" ht="15.75">
      <c r="D1" s="102" t="s">
        <v>396</v>
      </c>
      <c r="E1" s="102"/>
      <c r="F1" s="102"/>
    </row>
    <row r="2" spans="2:12" ht="25.5">
      <c r="B2" s="98" t="s">
        <v>323</v>
      </c>
      <c r="C2" s="98"/>
      <c r="D2" s="98"/>
      <c r="E2" s="7"/>
      <c r="F2" s="7"/>
      <c r="G2" s="7"/>
      <c r="H2" s="7"/>
      <c r="I2" s="7"/>
      <c r="J2" s="7"/>
      <c r="K2" s="7"/>
      <c r="L2" s="7"/>
    </row>
    <row r="3" spans="2:12" ht="30.75" customHeight="1">
      <c r="B3" s="97" t="s">
        <v>322</v>
      </c>
      <c r="C3" s="97"/>
      <c r="D3" s="97"/>
      <c r="E3" s="8"/>
      <c r="F3" s="8"/>
      <c r="G3" s="8"/>
      <c r="H3" s="8"/>
      <c r="I3" s="8"/>
      <c r="J3" s="8"/>
      <c r="K3" s="8"/>
      <c r="L3" s="8"/>
    </row>
    <row r="4" spans="2:12" ht="49.5" customHeight="1">
      <c r="B4" s="103" t="str">
        <f>'OD 1'!B4:F4</f>
        <v>Znaki drogowe wykonane z blachy ocynkowanej 1,25mm zaginane podwójnie (drugie zagięcie tarczy służące jako element montażowy o min.dł. 7mm) dodatkowo z poprzeczkami (jak w załączniku graficznym), z zastosowaniem folii odblaskowej</v>
      </c>
      <c r="C4" s="103"/>
      <c r="D4" s="103"/>
      <c r="E4" s="103"/>
      <c r="F4" s="103"/>
      <c r="G4" s="8"/>
      <c r="H4" s="8"/>
      <c r="I4" s="8"/>
      <c r="J4" s="8"/>
      <c r="K4" s="8"/>
      <c r="L4" s="8"/>
    </row>
    <row r="5" spans="2:12" ht="15" customHeight="1" thickBot="1">
      <c r="B5" s="9"/>
      <c r="C5" s="9"/>
      <c r="D5" s="9"/>
      <c r="E5" s="8"/>
      <c r="F5" s="8"/>
      <c r="G5" s="8"/>
      <c r="H5" s="8"/>
      <c r="I5" s="8"/>
      <c r="J5" s="8"/>
      <c r="K5" s="8"/>
      <c r="L5" s="8"/>
    </row>
    <row r="6" spans="2:8" ht="32.25" customHeight="1" thickBot="1" thickTop="1">
      <c r="B6" s="2" t="s">
        <v>30</v>
      </c>
      <c r="C6" s="2" t="s">
        <v>3</v>
      </c>
      <c r="D6" s="10" t="s">
        <v>366</v>
      </c>
      <c r="E6" s="22" t="s">
        <v>309</v>
      </c>
      <c r="F6" s="22" t="s">
        <v>285</v>
      </c>
      <c r="G6" s="20" t="s">
        <v>305</v>
      </c>
      <c r="H6" s="20" t="s">
        <v>286</v>
      </c>
    </row>
    <row r="7" spans="2:6" ht="16.5" hidden="1" thickTop="1">
      <c r="B7" s="1" t="s">
        <v>6</v>
      </c>
      <c r="C7" s="1"/>
      <c r="D7" s="1"/>
      <c r="E7" s="5">
        <f>2*C7</f>
        <v>0</v>
      </c>
      <c r="F7" s="5" t="str">
        <f>'OD 1'!F7</f>
        <v>typ I</v>
      </c>
    </row>
    <row r="8" spans="2:6" ht="15.75" hidden="1">
      <c r="B8" s="1" t="s">
        <v>21</v>
      </c>
      <c r="C8" s="1"/>
      <c r="D8" s="1"/>
      <c r="E8" s="23">
        <f aca="true" t="shared" si="0" ref="E8:E71">2*C8</f>
        <v>0</v>
      </c>
      <c r="F8" s="5" t="str">
        <f>'OD 1'!F8</f>
        <v>typ I</v>
      </c>
    </row>
    <row r="9" spans="2:6" ht="15.75" hidden="1">
      <c r="B9" s="1" t="s">
        <v>1</v>
      </c>
      <c r="C9" s="1"/>
      <c r="D9" s="1"/>
      <c r="E9" s="23">
        <f t="shared" si="0"/>
        <v>0</v>
      </c>
      <c r="F9" s="5" t="str">
        <f>'OD 1'!F9</f>
        <v>typ I</v>
      </c>
    </row>
    <row r="10" spans="2:6" ht="15.75" hidden="1">
      <c r="B10" s="1" t="s">
        <v>2</v>
      </c>
      <c r="C10" s="1"/>
      <c r="D10" s="1"/>
      <c r="E10" s="23">
        <f t="shared" si="0"/>
        <v>0</v>
      </c>
      <c r="F10" s="5" t="str">
        <f>'OD 1'!F10</f>
        <v>typ I</v>
      </c>
    </row>
    <row r="11" spans="2:6" ht="15.75" hidden="1">
      <c r="B11" s="1" t="s">
        <v>32</v>
      </c>
      <c r="C11" s="1"/>
      <c r="D11" s="1"/>
      <c r="E11" s="23">
        <f t="shared" si="0"/>
        <v>0</v>
      </c>
      <c r="F11" s="5" t="str">
        <f>'OD 1'!F11</f>
        <v>typ I</v>
      </c>
    </row>
    <row r="12" spans="2:6" ht="15.75" hidden="1">
      <c r="B12" s="1" t="s">
        <v>33</v>
      </c>
      <c r="C12" s="1"/>
      <c r="D12" s="1"/>
      <c r="E12" s="23">
        <f t="shared" si="0"/>
        <v>0</v>
      </c>
      <c r="F12" s="5" t="str">
        <f>'OD 1'!F12</f>
        <v>typ I</v>
      </c>
    </row>
    <row r="13" spans="2:6" ht="15.75" hidden="1">
      <c r="B13" s="1" t="s">
        <v>23</v>
      </c>
      <c r="C13" s="1"/>
      <c r="D13" s="1"/>
      <c r="E13" s="23">
        <f t="shared" si="0"/>
        <v>0</v>
      </c>
      <c r="F13" s="5" t="str">
        <f>'OD 1'!F13</f>
        <v>typ I</v>
      </c>
    </row>
    <row r="14" spans="2:6" ht="15.75" hidden="1">
      <c r="B14" s="1" t="s">
        <v>20</v>
      </c>
      <c r="C14" s="1"/>
      <c r="D14" s="1"/>
      <c r="E14" s="23">
        <f t="shared" si="0"/>
        <v>0</v>
      </c>
      <c r="F14" s="5" t="str">
        <f>'OD 1'!F14</f>
        <v>typ I</v>
      </c>
    </row>
    <row r="15" spans="2:6" ht="15.75" hidden="1">
      <c r="B15" s="1" t="s">
        <v>34</v>
      </c>
      <c r="C15" s="1"/>
      <c r="D15" s="1"/>
      <c r="E15" s="23">
        <f t="shared" si="0"/>
        <v>0</v>
      </c>
      <c r="F15" s="5" t="str">
        <f>'OD 1'!F15</f>
        <v>typ I</v>
      </c>
    </row>
    <row r="16" spans="2:6" ht="15.75" hidden="1">
      <c r="B16" s="1" t="s">
        <v>35</v>
      </c>
      <c r="C16" s="1"/>
      <c r="D16" s="1"/>
      <c r="E16" s="23">
        <f t="shared" si="0"/>
        <v>0</v>
      </c>
      <c r="F16" s="5" t="str">
        <f>'OD 1'!F16</f>
        <v>typ I</v>
      </c>
    </row>
    <row r="17" spans="2:6" ht="15.75" hidden="1">
      <c r="B17" s="1" t="s">
        <v>0</v>
      </c>
      <c r="C17" s="1"/>
      <c r="D17" s="1"/>
      <c r="E17" s="23">
        <f t="shared" si="0"/>
        <v>0</v>
      </c>
      <c r="F17" s="5" t="str">
        <f>'OD 1'!F17</f>
        <v>typ II</v>
      </c>
    </row>
    <row r="18" spans="2:6" ht="15.75" hidden="1">
      <c r="B18" s="1" t="s">
        <v>36</v>
      </c>
      <c r="C18" s="1"/>
      <c r="D18" s="1"/>
      <c r="E18" s="23">
        <f t="shared" si="0"/>
        <v>0</v>
      </c>
      <c r="F18" s="5" t="str">
        <f>'OD 1'!F18</f>
        <v>typ I</v>
      </c>
    </row>
    <row r="19" spans="2:6" ht="15.75" hidden="1">
      <c r="B19" s="1" t="s">
        <v>37</v>
      </c>
      <c r="C19" s="1"/>
      <c r="D19" s="1"/>
      <c r="E19" s="23">
        <f t="shared" si="0"/>
        <v>0</v>
      </c>
      <c r="F19" s="5" t="str">
        <f>'OD 1'!F19</f>
        <v>typ I</v>
      </c>
    </row>
    <row r="20" spans="2:6" ht="15.75" hidden="1">
      <c r="B20" s="1" t="s">
        <v>38</v>
      </c>
      <c r="C20" s="1"/>
      <c r="D20" s="1"/>
      <c r="E20" s="23">
        <f t="shared" si="0"/>
        <v>0</v>
      </c>
      <c r="F20" s="5" t="str">
        <f>'OD 1'!F20</f>
        <v>typ I</v>
      </c>
    </row>
    <row r="21" spans="2:6" ht="15.75" hidden="1">
      <c r="B21" s="1" t="s">
        <v>39</v>
      </c>
      <c r="C21" s="1"/>
      <c r="D21" s="1"/>
      <c r="E21" s="23">
        <f t="shared" si="0"/>
        <v>0</v>
      </c>
      <c r="F21" s="5" t="str">
        <f>'OD 1'!F21</f>
        <v>typ I</v>
      </c>
    </row>
    <row r="22" spans="2:6" ht="15.75" hidden="1">
      <c r="B22" s="1" t="s">
        <v>40</v>
      </c>
      <c r="C22" s="1"/>
      <c r="D22" s="1"/>
      <c r="E22" s="23">
        <f t="shared" si="0"/>
        <v>0</v>
      </c>
      <c r="F22" s="5" t="str">
        <f>'OD 1'!F22</f>
        <v>typ I</v>
      </c>
    </row>
    <row r="23" spans="2:6" ht="15.75" hidden="1">
      <c r="B23" s="1" t="s">
        <v>41</v>
      </c>
      <c r="C23" s="1"/>
      <c r="D23" s="1"/>
      <c r="E23" s="23">
        <f t="shared" si="0"/>
        <v>0</v>
      </c>
      <c r="F23" s="5" t="str">
        <f>'OD 1'!F23</f>
        <v>typ I</v>
      </c>
    </row>
    <row r="24" spans="2:6" ht="15.75" hidden="1">
      <c r="B24" s="1" t="s">
        <v>5</v>
      </c>
      <c r="C24" s="1"/>
      <c r="D24" s="1"/>
      <c r="E24" s="23">
        <f t="shared" si="0"/>
        <v>0</v>
      </c>
      <c r="F24" s="5" t="str">
        <f>'OD 1'!F24</f>
        <v>typ I</v>
      </c>
    </row>
    <row r="25" spans="2:6" ht="15.75" hidden="1">
      <c r="B25" s="1" t="s">
        <v>42</v>
      </c>
      <c r="C25" s="1"/>
      <c r="D25" s="1"/>
      <c r="E25" s="23">
        <f t="shared" si="0"/>
        <v>0</v>
      </c>
      <c r="F25" s="5" t="str">
        <f>'OD 1'!F25</f>
        <v>typ I</v>
      </c>
    </row>
    <row r="26" spans="2:6" ht="15.75" hidden="1">
      <c r="B26" s="1" t="s">
        <v>43</v>
      </c>
      <c r="C26" s="1"/>
      <c r="D26" s="1"/>
      <c r="E26" s="23">
        <f t="shared" si="0"/>
        <v>0</v>
      </c>
      <c r="F26" s="5" t="str">
        <f>'OD 1'!F26</f>
        <v>typ I</v>
      </c>
    </row>
    <row r="27" spans="2:6" ht="15.75" hidden="1">
      <c r="B27" s="1" t="s">
        <v>44</v>
      </c>
      <c r="C27" s="1"/>
      <c r="D27" s="1"/>
      <c r="E27" s="23">
        <f t="shared" si="0"/>
        <v>0</v>
      </c>
      <c r="F27" s="5" t="str">
        <f>'OD 1'!F27</f>
        <v>typ II</v>
      </c>
    </row>
    <row r="28" spans="2:6" ht="15.75" hidden="1">
      <c r="B28" s="1" t="s">
        <v>45</v>
      </c>
      <c r="C28" s="1"/>
      <c r="D28" s="1"/>
      <c r="E28" s="23">
        <f t="shared" si="0"/>
        <v>0</v>
      </c>
      <c r="F28" s="5" t="str">
        <f>'OD 1'!F29</f>
        <v>typ I</v>
      </c>
    </row>
    <row r="29" spans="2:6" ht="15.75" hidden="1">
      <c r="B29" s="1" t="s">
        <v>46</v>
      </c>
      <c r="C29" s="1"/>
      <c r="D29" s="1"/>
      <c r="E29" s="23">
        <f t="shared" si="0"/>
        <v>0</v>
      </c>
      <c r="F29" s="5" t="str">
        <f>'OD 1'!F30</f>
        <v>typ I</v>
      </c>
    </row>
    <row r="30" spans="2:6" ht="15.75" hidden="1">
      <c r="B30" s="1" t="s">
        <v>22</v>
      </c>
      <c r="C30" s="1"/>
      <c r="D30" s="1"/>
      <c r="E30" s="23">
        <f t="shared" si="0"/>
        <v>0</v>
      </c>
      <c r="F30" s="5" t="str">
        <f>'OD 1'!F31</f>
        <v>typ I</v>
      </c>
    </row>
    <row r="31" spans="2:6" ht="15.75" hidden="1">
      <c r="B31" s="1" t="s">
        <v>47</v>
      </c>
      <c r="C31" s="1"/>
      <c r="D31" s="1"/>
      <c r="E31" s="23">
        <f t="shared" si="0"/>
        <v>0</v>
      </c>
      <c r="F31" s="5" t="str">
        <f>'OD 1'!F32</f>
        <v>typ I</v>
      </c>
    </row>
    <row r="32" spans="2:6" ht="15.75" hidden="1">
      <c r="B32" s="1" t="s">
        <v>24</v>
      </c>
      <c r="C32" s="1"/>
      <c r="D32" s="1"/>
      <c r="E32" s="23">
        <f t="shared" si="0"/>
        <v>0</v>
      </c>
      <c r="F32" s="5" t="str">
        <f>'OD 1'!F33</f>
        <v>typ I</v>
      </c>
    </row>
    <row r="33" spans="2:6" ht="15.75" hidden="1">
      <c r="B33" s="1" t="s">
        <v>48</v>
      </c>
      <c r="C33" s="1"/>
      <c r="D33" s="1"/>
      <c r="E33" s="23">
        <f t="shared" si="0"/>
        <v>0</v>
      </c>
      <c r="F33" s="5" t="str">
        <f>'OD 1'!F34</f>
        <v>typ I</v>
      </c>
    </row>
    <row r="34" spans="2:6" ht="15.75" hidden="1">
      <c r="B34" s="1" t="s">
        <v>49</v>
      </c>
      <c r="C34" s="1"/>
      <c r="D34" s="1"/>
      <c r="E34" s="23">
        <f t="shared" si="0"/>
        <v>0</v>
      </c>
      <c r="F34" s="5" t="str">
        <f>'OD 1'!F35</f>
        <v>typ I</v>
      </c>
    </row>
    <row r="35" spans="2:6" ht="15.75" hidden="1">
      <c r="B35" s="1" t="s">
        <v>50</v>
      </c>
      <c r="C35" s="1"/>
      <c r="D35" s="1"/>
      <c r="E35" s="23">
        <f t="shared" si="0"/>
        <v>0</v>
      </c>
      <c r="F35" s="5" t="str">
        <f>'OD 1'!F36</f>
        <v>typ I</v>
      </c>
    </row>
    <row r="36" spans="2:6" ht="16.5" thickTop="1">
      <c r="B36" s="1" t="s">
        <v>51</v>
      </c>
      <c r="C36" s="1">
        <v>1</v>
      </c>
      <c r="D36" s="1"/>
      <c r="E36" s="23">
        <f t="shared" si="0"/>
        <v>2</v>
      </c>
      <c r="F36" s="5" t="str">
        <f>'OD 1'!F37</f>
        <v>typ I</v>
      </c>
    </row>
    <row r="37" spans="2:6" ht="15.75">
      <c r="B37" s="1" t="s">
        <v>52</v>
      </c>
      <c r="C37" s="1">
        <v>1</v>
      </c>
      <c r="D37" s="1"/>
      <c r="E37" s="23">
        <f t="shared" si="0"/>
        <v>2</v>
      </c>
      <c r="F37" s="5" t="str">
        <f>'OD 1'!F38</f>
        <v>typ I</v>
      </c>
    </row>
    <row r="38" spans="2:6" ht="15.75" hidden="1">
      <c r="B38" s="1" t="s">
        <v>9</v>
      </c>
      <c r="C38" s="1"/>
      <c r="D38" s="1"/>
      <c r="E38" s="23">
        <f t="shared" si="0"/>
        <v>0</v>
      </c>
      <c r="F38" s="5" t="str">
        <f>'OD 1'!F39</f>
        <v>typ I</v>
      </c>
    </row>
    <row r="39" spans="2:6" ht="15.75" hidden="1">
      <c r="B39" s="1" t="s">
        <v>53</v>
      </c>
      <c r="C39" s="1"/>
      <c r="D39" s="1"/>
      <c r="E39" s="23">
        <f t="shared" si="0"/>
        <v>0</v>
      </c>
      <c r="F39" s="5" t="str">
        <f>'OD 1'!F40</f>
        <v>typ I</v>
      </c>
    </row>
    <row r="40" spans="2:6" ht="15.75" hidden="1">
      <c r="B40" s="1" t="s">
        <v>54</v>
      </c>
      <c r="C40" s="1"/>
      <c r="D40" s="1"/>
      <c r="E40" s="23">
        <f t="shared" si="0"/>
        <v>0</v>
      </c>
      <c r="F40" s="5" t="str">
        <f>'OD 1'!F41</f>
        <v>typ I</v>
      </c>
    </row>
    <row r="41" spans="2:6" ht="15.75" hidden="1">
      <c r="B41" s="1" t="s">
        <v>55</v>
      </c>
      <c r="C41" s="1"/>
      <c r="D41" s="1"/>
      <c r="E41" s="23">
        <f t="shared" si="0"/>
        <v>0</v>
      </c>
      <c r="F41" s="5" t="str">
        <f>'OD 1'!F42</f>
        <v>typ I</v>
      </c>
    </row>
    <row r="42" spans="2:6" ht="15.75" hidden="1">
      <c r="B42" s="1" t="s">
        <v>56</v>
      </c>
      <c r="C42" s="1"/>
      <c r="D42" s="1"/>
      <c r="E42" s="23">
        <f t="shared" si="0"/>
        <v>0</v>
      </c>
      <c r="F42" s="5" t="str">
        <f>'OD 1'!F43</f>
        <v>typ I</v>
      </c>
    </row>
    <row r="43" spans="2:6" ht="15.75" hidden="1">
      <c r="B43" s="1" t="s">
        <v>57</v>
      </c>
      <c r="C43" s="1"/>
      <c r="D43" s="1"/>
      <c r="E43" s="23">
        <f t="shared" si="0"/>
        <v>0</v>
      </c>
      <c r="F43" s="5" t="str">
        <f>'OD 1'!F44</f>
        <v>typ I</v>
      </c>
    </row>
    <row r="44" spans="2:6" ht="15.75" hidden="1">
      <c r="B44" s="1" t="s">
        <v>15</v>
      </c>
      <c r="C44" s="1"/>
      <c r="D44" s="1"/>
      <c r="E44" s="23">
        <f t="shared" si="0"/>
        <v>0</v>
      </c>
      <c r="F44" s="5" t="str">
        <f>'OD 1'!F45</f>
        <v>typ I</v>
      </c>
    </row>
    <row r="45" spans="2:6" ht="15.75" hidden="1">
      <c r="B45" s="1" t="s">
        <v>58</v>
      </c>
      <c r="C45" s="1"/>
      <c r="D45" s="1"/>
      <c r="E45" s="23">
        <f t="shared" si="0"/>
        <v>0</v>
      </c>
      <c r="F45" s="5" t="str">
        <f>'OD 1'!F46</f>
        <v>typ I</v>
      </c>
    </row>
    <row r="46" spans="2:6" ht="15.75" hidden="1">
      <c r="B46" s="1" t="s">
        <v>59</v>
      </c>
      <c r="C46" s="1"/>
      <c r="D46" s="1"/>
      <c r="E46" s="23">
        <f t="shared" si="0"/>
        <v>0</v>
      </c>
      <c r="F46" s="5" t="str">
        <f>'OD 1'!F47</f>
        <v>typ I</v>
      </c>
    </row>
    <row r="47" spans="2:6" ht="15.75" hidden="1">
      <c r="B47" s="1" t="s">
        <v>60</v>
      </c>
      <c r="C47" s="1"/>
      <c r="D47" s="1"/>
      <c r="E47" s="23">
        <f t="shared" si="0"/>
        <v>0</v>
      </c>
      <c r="F47" s="5" t="str">
        <f>'OD 1'!F48</f>
        <v>typ I</v>
      </c>
    </row>
    <row r="48" spans="2:6" ht="15.75" hidden="1">
      <c r="B48" s="1" t="s">
        <v>61</v>
      </c>
      <c r="C48" s="1"/>
      <c r="D48" s="1"/>
      <c r="E48" s="23">
        <f t="shared" si="0"/>
        <v>0</v>
      </c>
      <c r="F48" s="5" t="str">
        <f>'OD 1'!F49</f>
        <v>typ I</v>
      </c>
    </row>
    <row r="49" spans="2:6" ht="15.75" hidden="1">
      <c r="B49" s="1" t="s">
        <v>62</v>
      </c>
      <c r="C49" s="1"/>
      <c r="D49" s="1"/>
      <c r="E49" s="23">
        <f t="shared" si="0"/>
        <v>0</v>
      </c>
      <c r="F49" s="5" t="str">
        <f>'OD 1'!F50</f>
        <v>typ II</v>
      </c>
    </row>
    <row r="50" spans="2:6" ht="15.75" hidden="1">
      <c r="B50" s="1" t="s">
        <v>63</v>
      </c>
      <c r="C50" s="1"/>
      <c r="D50" s="1"/>
      <c r="E50" s="23">
        <f t="shared" si="0"/>
        <v>0</v>
      </c>
      <c r="F50" s="5" t="str">
        <f>'OD 1'!F51</f>
        <v>typ II</v>
      </c>
    </row>
    <row r="51" spans="2:6" ht="15.75" hidden="1">
      <c r="B51" s="1" t="s">
        <v>64</v>
      </c>
      <c r="C51" s="1"/>
      <c r="D51" s="1"/>
      <c r="E51" s="23">
        <f t="shared" si="0"/>
        <v>0</v>
      </c>
      <c r="F51" s="5" t="str">
        <f>'OD 1'!F52</f>
        <v>typ I</v>
      </c>
    </row>
    <row r="52" spans="2:6" ht="15.75" hidden="1">
      <c r="B52" s="1" t="s">
        <v>65</v>
      </c>
      <c r="C52" s="1"/>
      <c r="D52" s="1"/>
      <c r="E52" s="23">
        <f t="shared" si="0"/>
        <v>0</v>
      </c>
      <c r="F52" s="5" t="str">
        <f>'OD 1'!F53</f>
        <v>typ I</v>
      </c>
    </row>
    <row r="53" spans="2:6" ht="15.75" hidden="1">
      <c r="B53" s="1" t="s">
        <v>66</v>
      </c>
      <c r="C53" s="1"/>
      <c r="D53" s="1"/>
      <c r="E53" s="23">
        <f t="shared" si="0"/>
        <v>0</v>
      </c>
      <c r="F53" s="5" t="str">
        <f>'OD 1'!F54</f>
        <v>typ I</v>
      </c>
    </row>
    <row r="54" spans="2:6" ht="15.75" hidden="1">
      <c r="B54" s="1" t="s">
        <v>67</v>
      </c>
      <c r="C54" s="1"/>
      <c r="D54" s="1"/>
      <c r="E54" s="23">
        <f t="shared" si="0"/>
        <v>0</v>
      </c>
      <c r="F54" s="5" t="str">
        <f>'OD 1'!F55</f>
        <v>typ I</v>
      </c>
    </row>
    <row r="55" spans="2:6" ht="15.75" hidden="1">
      <c r="B55" s="1" t="s">
        <v>68</v>
      </c>
      <c r="C55" s="1"/>
      <c r="D55" s="1"/>
      <c r="E55" s="23">
        <f t="shared" si="0"/>
        <v>0</v>
      </c>
      <c r="F55" s="5" t="str">
        <f>'OD 1'!F56</f>
        <v>typ I</v>
      </c>
    </row>
    <row r="56" spans="2:6" ht="15.75" hidden="1">
      <c r="B56" s="1" t="s">
        <v>69</v>
      </c>
      <c r="C56" s="1"/>
      <c r="D56" s="1"/>
      <c r="E56" s="23">
        <f t="shared" si="0"/>
        <v>0</v>
      </c>
      <c r="F56" s="5" t="str">
        <f>'OD 1'!F57</f>
        <v>typ I</v>
      </c>
    </row>
    <row r="57" spans="2:6" ht="15.75" hidden="1">
      <c r="B57" s="1" t="s">
        <v>70</v>
      </c>
      <c r="C57" s="1"/>
      <c r="D57" s="1"/>
      <c r="E57" s="23">
        <f t="shared" si="0"/>
        <v>0</v>
      </c>
      <c r="F57" s="5" t="str">
        <f>'OD 1'!F58</f>
        <v>typ I</v>
      </c>
    </row>
    <row r="58" spans="2:6" ht="15.75" hidden="1">
      <c r="B58" s="1" t="s">
        <v>71</v>
      </c>
      <c r="C58" s="1"/>
      <c r="D58" s="1"/>
      <c r="E58" s="23">
        <f t="shared" si="0"/>
        <v>0</v>
      </c>
      <c r="F58" s="5" t="str">
        <f>'OD 1'!F59</f>
        <v>typ I</v>
      </c>
    </row>
    <row r="59" spans="2:6" ht="15.75" hidden="1">
      <c r="B59" s="1" t="s">
        <v>72</v>
      </c>
      <c r="C59" s="1"/>
      <c r="D59" s="1"/>
      <c r="E59" s="23">
        <f t="shared" si="0"/>
        <v>0</v>
      </c>
      <c r="F59" s="5" t="str">
        <f>'OD 1'!F60</f>
        <v>typ I</v>
      </c>
    </row>
    <row r="60" spans="2:6" ht="15.75" hidden="1">
      <c r="B60" s="1" t="s">
        <v>73</v>
      </c>
      <c r="C60" s="1"/>
      <c r="D60" s="1"/>
      <c r="E60" s="23">
        <f t="shared" si="0"/>
        <v>0</v>
      </c>
      <c r="F60" s="5" t="str">
        <f>'OD 1'!F61</f>
        <v>typ I</v>
      </c>
    </row>
    <row r="61" spans="2:6" ht="15.75" hidden="1">
      <c r="B61" s="1" t="s">
        <v>74</v>
      </c>
      <c r="C61" s="1"/>
      <c r="D61" s="1"/>
      <c r="E61" s="23">
        <f t="shared" si="0"/>
        <v>0</v>
      </c>
      <c r="F61" s="5" t="str">
        <f>'OD 1'!F62</f>
        <v>typ I</v>
      </c>
    </row>
    <row r="62" spans="2:6" ht="15.75" hidden="1">
      <c r="B62" s="1" t="s">
        <v>75</v>
      </c>
      <c r="C62" s="1"/>
      <c r="D62" s="1"/>
      <c r="E62" s="23">
        <f t="shared" si="0"/>
        <v>0</v>
      </c>
      <c r="F62" s="5" t="str">
        <f>'OD 1'!F63</f>
        <v>typ I</v>
      </c>
    </row>
    <row r="63" spans="2:6" ht="15.75" hidden="1">
      <c r="B63" s="1" t="s">
        <v>76</v>
      </c>
      <c r="C63" s="1"/>
      <c r="D63" s="1"/>
      <c r="E63" s="23">
        <f t="shared" si="0"/>
        <v>0</v>
      </c>
      <c r="F63" s="5" t="str">
        <f>'OD 1'!F64</f>
        <v>typ I</v>
      </c>
    </row>
    <row r="64" spans="2:6" ht="15.75" hidden="1">
      <c r="B64" s="1" t="s">
        <v>77</v>
      </c>
      <c r="C64" s="1"/>
      <c r="D64" s="1"/>
      <c r="E64" s="23">
        <f t="shared" si="0"/>
        <v>0</v>
      </c>
      <c r="F64" s="5" t="str">
        <f>'OD 1'!F65</f>
        <v>typ I</v>
      </c>
    </row>
    <row r="65" spans="2:6" ht="15.75" hidden="1">
      <c r="B65" s="1" t="s">
        <v>78</v>
      </c>
      <c r="C65" s="1"/>
      <c r="D65" s="1"/>
      <c r="E65" s="23">
        <f t="shared" si="0"/>
        <v>0</v>
      </c>
      <c r="F65" s="5" t="str">
        <f>'OD 1'!F66</f>
        <v>typ I</v>
      </c>
    </row>
    <row r="66" spans="2:6" ht="15.75" hidden="1">
      <c r="B66" s="1" t="s">
        <v>79</v>
      </c>
      <c r="C66" s="1"/>
      <c r="D66" s="1"/>
      <c r="E66" s="23">
        <f t="shared" si="0"/>
        <v>0</v>
      </c>
      <c r="F66" s="5" t="str">
        <f>'OD 1'!F67</f>
        <v>typ I</v>
      </c>
    </row>
    <row r="67" spans="2:6" ht="15.75" hidden="1">
      <c r="B67" s="1" t="s">
        <v>80</v>
      </c>
      <c r="C67" s="1"/>
      <c r="D67" s="1"/>
      <c r="E67" s="23">
        <f t="shared" si="0"/>
        <v>0</v>
      </c>
      <c r="F67" s="5" t="str">
        <f>'OD 1'!F68</f>
        <v>typ I</v>
      </c>
    </row>
    <row r="68" spans="2:6" ht="15.75" hidden="1">
      <c r="B68" s="1" t="s">
        <v>81</v>
      </c>
      <c r="C68" s="1"/>
      <c r="D68" s="1"/>
      <c r="E68" s="23">
        <f t="shared" si="0"/>
        <v>0</v>
      </c>
      <c r="F68" s="5" t="str">
        <f>'OD 1'!F69</f>
        <v>typ II</v>
      </c>
    </row>
    <row r="69" spans="2:6" ht="15.75" hidden="1">
      <c r="B69" s="1" t="s">
        <v>82</v>
      </c>
      <c r="C69" s="1"/>
      <c r="D69" s="1"/>
      <c r="E69" s="23">
        <f t="shared" si="0"/>
        <v>0</v>
      </c>
      <c r="F69" s="5" t="str">
        <f>'OD 1'!F70</f>
        <v>typ I</v>
      </c>
    </row>
    <row r="70" spans="2:6" ht="15.75" hidden="1">
      <c r="B70" s="1" t="s">
        <v>83</v>
      </c>
      <c r="C70" s="1"/>
      <c r="D70" s="1"/>
      <c r="E70" s="23">
        <f t="shared" si="0"/>
        <v>0</v>
      </c>
      <c r="F70" s="5" t="str">
        <f>'OD 1'!F71</f>
        <v>typ I</v>
      </c>
    </row>
    <row r="71" spans="2:6" ht="15.75" hidden="1">
      <c r="B71" s="1" t="s">
        <v>84</v>
      </c>
      <c r="C71" s="1"/>
      <c r="D71" s="1"/>
      <c r="E71" s="23">
        <f t="shared" si="0"/>
        <v>0</v>
      </c>
      <c r="F71" s="5" t="str">
        <f>'OD 1'!F72</f>
        <v>typ I</v>
      </c>
    </row>
    <row r="72" spans="2:6" ht="15.75" hidden="1">
      <c r="B72" s="1" t="s">
        <v>85</v>
      </c>
      <c r="C72" s="1"/>
      <c r="D72" s="1"/>
      <c r="E72" s="23">
        <f aca="true" t="shared" si="1" ref="E72:E138">2*C72</f>
        <v>0</v>
      </c>
      <c r="F72" s="5" t="str">
        <f>'OD 1'!F73</f>
        <v>typ I</v>
      </c>
    </row>
    <row r="73" spans="2:6" ht="15.75" hidden="1">
      <c r="B73" s="1" t="s">
        <v>86</v>
      </c>
      <c r="C73" s="1"/>
      <c r="D73" s="1"/>
      <c r="E73" s="23">
        <f t="shared" si="1"/>
        <v>0</v>
      </c>
      <c r="F73" s="5" t="str">
        <f>'OD 1'!F74</f>
        <v>typ II</v>
      </c>
    </row>
    <row r="74" spans="2:6" ht="15.75" hidden="1">
      <c r="B74" s="1" t="s">
        <v>87</v>
      </c>
      <c r="C74" s="1"/>
      <c r="D74" s="1"/>
      <c r="E74" s="23">
        <f t="shared" si="1"/>
        <v>0</v>
      </c>
      <c r="F74" s="5" t="str">
        <f>'OD 1'!F75</f>
        <v>typ I</v>
      </c>
    </row>
    <row r="75" spans="2:6" ht="15.75" hidden="1">
      <c r="B75" s="1" t="s">
        <v>88</v>
      </c>
      <c r="C75" s="1"/>
      <c r="D75" s="1"/>
      <c r="E75" s="23">
        <f t="shared" si="1"/>
        <v>0</v>
      </c>
      <c r="F75" s="5" t="str">
        <f>'OD 1'!F76</f>
        <v>typ I</v>
      </c>
    </row>
    <row r="76" spans="2:6" ht="15.75" hidden="1">
      <c r="B76" s="1" t="s">
        <v>89</v>
      </c>
      <c r="C76" s="1"/>
      <c r="D76" s="1"/>
      <c r="E76" s="23">
        <f t="shared" si="1"/>
        <v>0</v>
      </c>
      <c r="F76" s="5" t="str">
        <f>'OD 1'!F77</f>
        <v>typ I</v>
      </c>
    </row>
    <row r="77" spans="2:6" ht="15.75" hidden="1">
      <c r="B77" s="1" t="s">
        <v>90</v>
      </c>
      <c r="C77" s="1"/>
      <c r="D77" s="1"/>
      <c r="E77" s="23">
        <f t="shared" si="1"/>
        <v>0</v>
      </c>
      <c r="F77" s="5" t="str">
        <f>'OD 1'!F78</f>
        <v>typ I</v>
      </c>
    </row>
    <row r="78" spans="2:6" ht="15.75" hidden="1">
      <c r="B78" s="1" t="s">
        <v>91</v>
      </c>
      <c r="C78" s="1"/>
      <c r="D78" s="1"/>
      <c r="E78" s="23">
        <f t="shared" si="1"/>
        <v>0</v>
      </c>
      <c r="F78" s="5" t="str">
        <f>'OD 1'!F79</f>
        <v>typ I</v>
      </c>
    </row>
    <row r="79" spans="2:6" ht="15.75" hidden="1">
      <c r="B79" s="1" t="s">
        <v>92</v>
      </c>
      <c r="C79" s="1"/>
      <c r="D79" s="1"/>
      <c r="E79" s="23">
        <f t="shared" si="1"/>
        <v>0</v>
      </c>
      <c r="F79" s="5" t="str">
        <f>'OD 1'!F80</f>
        <v>typ I</v>
      </c>
    </row>
    <row r="80" spans="2:6" ht="15.75" hidden="1">
      <c r="B80" s="1" t="s">
        <v>93</v>
      </c>
      <c r="C80" s="1"/>
      <c r="D80" s="1"/>
      <c r="E80" s="23">
        <f t="shared" si="1"/>
        <v>0</v>
      </c>
      <c r="F80" s="5" t="str">
        <f>'OD 1'!F81</f>
        <v>typ I</v>
      </c>
    </row>
    <row r="81" spans="2:6" ht="15.75">
      <c r="B81" s="1" t="s">
        <v>94</v>
      </c>
      <c r="C81" s="1">
        <v>2</v>
      </c>
      <c r="D81" s="1" t="s">
        <v>400</v>
      </c>
      <c r="E81" s="23">
        <f t="shared" si="1"/>
        <v>4</v>
      </c>
      <c r="F81" s="5" t="str">
        <f>'OD 1'!F82</f>
        <v>typ I</v>
      </c>
    </row>
    <row r="82" spans="2:6" ht="15.75" hidden="1">
      <c r="B82" s="1" t="s">
        <v>94</v>
      </c>
      <c r="C82" s="1"/>
      <c r="D82" s="1"/>
      <c r="E82" s="23"/>
      <c r="F82" s="5" t="str">
        <f>'OD 1'!F83</f>
        <v>typ II</v>
      </c>
    </row>
    <row r="83" spans="2:6" ht="15.75">
      <c r="B83" s="1" t="s">
        <v>95</v>
      </c>
      <c r="C83" s="1">
        <v>1</v>
      </c>
      <c r="D83" s="1" t="s">
        <v>406</v>
      </c>
      <c r="E83" s="23">
        <f t="shared" si="1"/>
        <v>2</v>
      </c>
      <c r="F83" s="5" t="str">
        <f>'OD 1'!F84</f>
        <v>typ I</v>
      </c>
    </row>
    <row r="84" spans="2:6" ht="15.75" hidden="1">
      <c r="B84" s="1" t="s">
        <v>96</v>
      </c>
      <c r="C84" s="1"/>
      <c r="D84" s="1"/>
      <c r="E84" s="23">
        <f t="shared" si="1"/>
        <v>0</v>
      </c>
      <c r="F84" s="5" t="str">
        <f>'OD 1'!F85</f>
        <v>typ I</v>
      </c>
    </row>
    <row r="85" spans="2:6" ht="15.75" hidden="1">
      <c r="B85" s="1" t="s">
        <v>97</v>
      </c>
      <c r="C85" s="1"/>
      <c r="D85" s="1"/>
      <c r="E85" s="23">
        <f t="shared" si="1"/>
        <v>0</v>
      </c>
      <c r="F85" s="5" t="str">
        <f>'OD 1'!F86</f>
        <v>typ I</v>
      </c>
    </row>
    <row r="86" spans="2:6" ht="15.75" hidden="1">
      <c r="B86" s="1" t="s">
        <v>98</v>
      </c>
      <c r="C86" s="1"/>
      <c r="D86" s="1"/>
      <c r="E86" s="23">
        <f t="shared" si="1"/>
        <v>0</v>
      </c>
      <c r="F86" s="5" t="str">
        <f>'OD 1'!F87</f>
        <v>typ I</v>
      </c>
    </row>
    <row r="87" spans="2:6" ht="15.75" hidden="1">
      <c r="B87" s="1" t="s">
        <v>99</v>
      </c>
      <c r="C87" s="1"/>
      <c r="D87" s="1"/>
      <c r="E87" s="23">
        <f t="shared" si="1"/>
        <v>0</v>
      </c>
      <c r="F87" s="5" t="str">
        <f>'OD 1'!F88</f>
        <v>typ I</v>
      </c>
    </row>
    <row r="88" spans="2:6" ht="15.75" hidden="1">
      <c r="B88" s="1" t="s">
        <v>100</v>
      </c>
      <c r="C88" s="1"/>
      <c r="D88" s="1"/>
      <c r="E88" s="23">
        <f t="shared" si="1"/>
        <v>0</v>
      </c>
      <c r="F88" s="5" t="str">
        <f>'OD 1'!F89</f>
        <v>typ I</v>
      </c>
    </row>
    <row r="89" spans="2:6" ht="15.75" hidden="1">
      <c r="B89" s="1" t="s">
        <v>101</v>
      </c>
      <c r="C89" s="1"/>
      <c r="D89" s="1"/>
      <c r="E89" s="23">
        <f t="shared" si="1"/>
        <v>0</v>
      </c>
      <c r="F89" s="5" t="str">
        <f>'OD 1'!F90</f>
        <v>typ I</v>
      </c>
    </row>
    <row r="90" spans="2:6" ht="15.75" hidden="1">
      <c r="B90" s="1" t="s">
        <v>102</v>
      </c>
      <c r="C90" s="1"/>
      <c r="D90" s="1"/>
      <c r="E90" s="23">
        <f t="shared" si="1"/>
        <v>0</v>
      </c>
      <c r="F90" s="5" t="str">
        <f>'OD 1'!F91</f>
        <v>typ I</v>
      </c>
    </row>
    <row r="91" spans="2:6" ht="15.75" hidden="1">
      <c r="B91" s="1" t="s">
        <v>103</v>
      </c>
      <c r="C91" s="1"/>
      <c r="D91" s="1"/>
      <c r="E91" s="23">
        <f t="shared" si="1"/>
        <v>0</v>
      </c>
      <c r="F91" s="5" t="str">
        <f>'OD 1'!F92</f>
        <v>typ I</v>
      </c>
    </row>
    <row r="92" spans="2:6" ht="15.75" hidden="1">
      <c r="B92" s="1" t="s">
        <v>103</v>
      </c>
      <c r="C92" s="1"/>
      <c r="D92" s="1"/>
      <c r="E92" s="23">
        <f t="shared" si="1"/>
        <v>0</v>
      </c>
      <c r="F92" s="5" t="str">
        <f>'OD 1'!F93</f>
        <v>typ II</v>
      </c>
    </row>
    <row r="93" spans="2:6" ht="15.75" hidden="1">
      <c r="B93" s="1" t="s">
        <v>104</v>
      </c>
      <c r="C93" s="1"/>
      <c r="D93" s="1"/>
      <c r="E93" s="23">
        <f t="shared" si="1"/>
        <v>0</v>
      </c>
      <c r="F93" s="5" t="str">
        <f>'OD 1'!F94</f>
        <v>typ I</v>
      </c>
    </row>
    <row r="94" spans="2:6" ht="15.75" hidden="1">
      <c r="B94" s="1" t="s">
        <v>105</v>
      </c>
      <c r="C94" s="1"/>
      <c r="D94" s="1"/>
      <c r="E94" s="23">
        <f t="shared" si="1"/>
        <v>0</v>
      </c>
      <c r="F94" s="5" t="str">
        <f>'OD 1'!F95</f>
        <v>typ I</v>
      </c>
    </row>
    <row r="95" spans="2:6" ht="15.75" hidden="1">
      <c r="B95" s="1" t="s">
        <v>106</v>
      </c>
      <c r="C95" s="1"/>
      <c r="D95" s="1"/>
      <c r="E95" s="23">
        <f t="shared" si="1"/>
        <v>0</v>
      </c>
      <c r="F95" s="5" t="str">
        <f>'OD 1'!F96</f>
        <v>typ I</v>
      </c>
    </row>
    <row r="96" spans="2:6" ht="15.75" hidden="1">
      <c r="B96" s="1" t="s">
        <v>107</v>
      </c>
      <c r="C96" s="1"/>
      <c r="D96" s="1"/>
      <c r="E96" s="23">
        <f t="shared" si="1"/>
        <v>0</v>
      </c>
      <c r="F96" s="5" t="str">
        <f>'OD 1'!F97</f>
        <v>typ I</v>
      </c>
    </row>
    <row r="97" spans="2:6" ht="15.75" hidden="1">
      <c r="B97" s="1" t="s">
        <v>108</v>
      </c>
      <c r="C97" s="1"/>
      <c r="D97" s="1"/>
      <c r="E97" s="23">
        <f t="shared" si="1"/>
        <v>0</v>
      </c>
      <c r="F97" s="5" t="str">
        <f>'OD 1'!F98</f>
        <v>typ I</v>
      </c>
    </row>
    <row r="98" spans="2:6" ht="15.75" hidden="1">
      <c r="B98" s="1" t="s">
        <v>109</v>
      </c>
      <c r="C98" s="1"/>
      <c r="D98" s="1"/>
      <c r="E98" s="23">
        <f t="shared" si="1"/>
        <v>0</v>
      </c>
      <c r="F98" s="5" t="str">
        <f>'OD 1'!F99</f>
        <v>typ I</v>
      </c>
    </row>
    <row r="99" spans="2:6" ht="15.75" hidden="1">
      <c r="B99" s="1" t="s">
        <v>110</v>
      </c>
      <c r="C99" s="1"/>
      <c r="D99" s="1"/>
      <c r="E99" s="23">
        <f t="shared" si="1"/>
        <v>0</v>
      </c>
      <c r="F99" s="5" t="str">
        <f>'OD 1'!F100</f>
        <v>typ I</v>
      </c>
    </row>
    <row r="100" spans="2:6" ht="15.75" hidden="1">
      <c r="B100" s="1" t="s">
        <v>111</v>
      </c>
      <c r="C100" s="1"/>
      <c r="D100" s="1"/>
      <c r="E100" s="23">
        <f t="shared" si="1"/>
        <v>0</v>
      </c>
      <c r="F100" s="5" t="str">
        <f>'OD 1'!F101</f>
        <v>typ I</v>
      </c>
    </row>
    <row r="101" spans="2:6" ht="15.75" hidden="1">
      <c r="B101" s="1" t="s">
        <v>112</v>
      </c>
      <c r="C101" s="1"/>
      <c r="D101" s="1"/>
      <c r="E101" s="23">
        <f t="shared" si="1"/>
        <v>0</v>
      </c>
      <c r="F101" s="5" t="str">
        <f>'OD 1'!F102</f>
        <v>typ I</v>
      </c>
    </row>
    <row r="102" spans="2:6" ht="15.75" hidden="1">
      <c r="B102" s="1" t="s">
        <v>113</v>
      </c>
      <c r="C102" s="1"/>
      <c r="D102" s="1"/>
      <c r="E102" s="23">
        <f t="shared" si="1"/>
        <v>0</v>
      </c>
      <c r="F102" s="5" t="str">
        <f>'OD 1'!F103</f>
        <v>typ I</v>
      </c>
    </row>
    <row r="103" spans="2:6" ht="15.75" hidden="1">
      <c r="B103" s="1" t="s">
        <v>114</v>
      </c>
      <c r="C103" s="1"/>
      <c r="D103" s="1"/>
      <c r="E103" s="23">
        <f t="shared" si="1"/>
        <v>0</v>
      </c>
      <c r="F103" s="5" t="str">
        <f>'OD 1'!F104</f>
        <v>typ I</v>
      </c>
    </row>
    <row r="104" spans="2:6" ht="15.75" hidden="1">
      <c r="B104" s="1" t="s">
        <v>115</v>
      </c>
      <c r="C104" s="1"/>
      <c r="D104" s="1"/>
      <c r="E104" s="23">
        <f t="shared" si="1"/>
        <v>0</v>
      </c>
      <c r="F104" s="5" t="str">
        <f>'OD 1'!F105</f>
        <v>typ II</v>
      </c>
    </row>
    <row r="105" spans="2:6" ht="15.75" hidden="1">
      <c r="B105" s="1" t="s">
        <v>116</v>
      </c>
      <c r="C105" s="1"/>
      <c r="D105" s="1"/>
      <c r="E105" s="23">
        <f t="shared" si="1"/>
        <v>0</v>
      </c>
      <c r="F105" s="5" t="str">
        <f>'OD 1'!F106</f>
        <v>typ I</v>
      </c>
    </row>
    <row r="106" spans="2:6" ht="15.75" hidden="1">
      <c r="B106" s="1" t="s">
        <v>117</v>
      </c>
      <c r="C106" s="1"/>
      <c r="D106" s="1"/>
      <c r="E106" s="23">
        <f t="shared" si="1"/>
        <v>0</v>
      </c>
      <c r="F106" s="5" t="str">
        <f>'OD 1'!F107</f>
        <v>typ I</v>
      </c>
    </row>
    <row r="107" spans="2:6" ht="15.75" hidden="1">
      <c r="B107" s="1" t="s">
        <v>118</v>
      </c>
      <c r="C107" s="1"/>
      <c r="D107" s="1"/>
      <c r="E107" s="23">
        <f t="shared" si="1"/>
        <v>0</v>
      </c>
      <c r="F107" s="5" t="str">
        <f>'OD 1'!F108</f>
        <v>typ I</v>
      </c>
    </row>
    <row r="108" spans="2:6" ht="15.75">
      <c r="B108" s="1" t="s">
        <v>407</v>
      </c>
      <c r="C108" s="1">
        <v>1</v>
      </c>
      <c r="D108" s="1"/>
      <c r="E108" s="23"/>
      <c r="F108" s="5" t="str">
        <f>'OD 1'!F109</f>
        <v>typ I</v>
      </c>
    </row>
    <row r="109" spans="2:6" ht="15.75" hidden="1">
      <c r="B109" s="1" t="s">
        <v>119</v>
      </c>
      <c r="C109" s="1"/>
      <c r="D109" s="1"/>
      <c r="E109" s="23">
        <f t="shared" si="1"/>
        <v>0</v>
      </c>
      <c r="F109" s="5" t="str">
        <f>'OD 1'!F109</f>
        <v>typ I</v>
      </c>
    </row>
    <row r="110" spans="2:6" ht="15.75" hidden="1">
      <c r="B110" s="1" t="s">
        <v>120</v>
      </c>
      <c r="C110" s="1"/>
      <c r="D110" s="1"/>
      <c r="E110" s="23">
        <f t="shared" si="1"/>
        <v>0</v>
      </c>
      <c r="F110" s="5" t="str">
        <f>'OD 1'!F110</f>
        <v>typ I</v>
      </c>
    </row>
    <row r="111" spans="2:6" ht="15.75" hidden="1">
      <c r="B111" s="1" t="s">
        <v>121</v>
      </c>
      <c r="C111" s="1"/>
      <c r="D111" s="1"/>
      <c r="E111" s="23">
        <f t="shared" si="1"/>
        <v>0</v>
      </c>
      <c r="F111" s="5" t="str">
        <f>'OD 1'!F111</f>
        <v>typ I</v>
      </c>
    </row>
    <row r="112" spans="2:6" ht="15.75" hidden="1">
      <c r="B112" s="1" t="s">
        <v>122</v>
      </c>
      <c r="C112" s="1"/>
      <c r="D112" s="1"/>
      <c r="E112" s="23">
        <f t="shared" si="1"/>
        <v>0</v>
      </c>
      <c r="F112" s="5" t="str">
        <f>'OD 1'!F112</f>
        <v>typ I</v>
      </c>
    </row>
    <row r="113" spans="2:6" ht="15.75" hidden="1">
      <c r="B113" s="1" t="s">
        <v>4</v>
      </c>
      <c r="C113" s="1"/>
      <c r="D113" s="1"/>
      <c r="E113" s="23">
        <f t="shared" si="1"/>
        <v>0</v>
      </c>
      <c r="F113" s="5" t="str">
        <f>'OD 1'!F113</f>
        <v>typ I</v>
      </c>
    </row>
    <row r="114" spans="2:6" ht="15.75" hidden="1">
      <c r="B114" s="1" t="s">
        <v>289</v>
      </c>
      <c r="C114" s="1"/>
      <c r="D114" s="1"/>
      <c r="E114" s="23">
        <f t="shared" si="1"/>
        <v>0</v>
      </c>
      <c r="F114" s="5" t="str">
        <f>'OD 1'!F114</f>
        <v>typ I</v>
      </c>
    </row>
    <row r="115" spans="2:6" ht="15.75" hidden="1">
      <c r="B115" s="1" t="s">
        <v>123</v>
      </c>
      <c r="C115" s="1"/>
      <c r="D115" s="1"/>
      <c r="E115" s="23">
        <f t="shared" si="1"/>
        <v>0</v>
      </c>
      <c r="F115" s="5" t="str">
        <f>'OD 1'!F115</f>
        <v>typ I</v>
      </c>
    </row>
    <row r="116" spans="2:6" ht="15.75" hidden="1">
      <c r="B116" s="1" t="s">
        <v>124</v>
      </c>
      <c r="C116" s="1"/>
      <c r="D116" s="1"/>
      <c r="E116" s="23">
        <f t="shared" si="1"/>
        <v>0</v>
      </c>
      <c r="F116" s="5" t="str">
        <f>'OD 1'!F116</f>
        <v>typ I</v>
      </c>
    </row>
    <row r="117" spans="2:6" ht="15.75" hidden="1">
      <c r="B117" s="1" t="s">
        <v>125</v>
      </c>
      <c r="C117" s="1"/>
      <c r="D117" s="1"/>
      <c r="E117" s="23">
        <f t="shared" si="1"/>
        <v>0</v>
      </c>
      <c r="F117" s="5" t="str">
        <f>'OD 1'!F117</f>
        <v>typ I</v>
      </c>
    </row>
    <row r="118" spans="2:6" ht="15.75" hidden="1">
      <c r="B118" s="1" t="s">
        <v>126</v>
      </c>
      <c r="C118" s="1"/>
      <c r="D118" s="1"/>
      <c r="E118" s="23">
        <f t="shared" si="1"/>
        <v>0</v>
      </c>
      <c r="F118" s="5" t="str">
        <f>'OD 1'!F118</f>
        <v>typ I</v>
      </c>
    </row>
    <row r="119" spans="2:6" ht="15.75" hidden="1">
      <c r="B119" s="1" t="s">
        <v>127</v>
      </c>
      <c r="C119" s="1"/>
      <c r="D119" s="1"/>
      <c r="E119" s="23">
        <f t="shared" si="1"/>
        <v>0</v>
      </c>
      <c r="F119" s="5" t="str">
        <f>'OD 1'!F119</f>
        <v>typ I</v>
      </c>
    </row>
    <row r="120" spans="2:6" ht="15.75" hidden="1">
      <c r="B120" s="1" t="s">
        <v>10</v>
      </c>
      <c r="C120" s="1"/>
      <c r="D120" s="1"/>
      <c r="E120" s="23">
        <f t="shared" si="1"/>
        <v>0</v>
      </c>
      <c r="F120" s="5" t="str">
        <f>'OD 1'!F120</f>
        <v>typ II</v>
      </c>
    </row>
    <row r="121" spans="2:6" ht="15.75" hidden="1">
      <c r="B121" s="1" t="s">
        <v>128</v>
      </c>
      <c r="C121" s="1"/>
      <c r="D121" s="1"/>
      <c r="E121" s="23">
        <f t="shared" si="1"/>
        <v>0</v>
      </c>
      <c r="F121" s="5" t="str">
        <f>'OD 1'!F121</f>
        <v>typ II</v>
      </c>
    </row>
    <row r="122" spans="2:6" ht="15.75" hidden="1">
      <c r="B122" s="1" t="s">
        <v>129</v>
      </c>
      <c r="C122" s="1"/>
      <c r="D122" s="1"/>
      <c r="E122" s="23">
        <f t="shared" si="1"/>
        <v>0</v>
      </c>
      <c r="F122" s="5" t="str">
        <f>'OD 1'!F122</f>
        <v>typ II</v>
      </c>
    </row>
    <row r="123" spans="2:6" ht="15.75" hidden="1">
      <c r="B123" s="1" t="s">
        <v>130</v>
      </c>
      <c r="C123" s="1"/>
      <c r="D123" s="1"/>
      <c r="E123" s="23">
        <f t="shared" si="1"/>
        <v>0</v>
      </c>
      <c r="F123" s="5" t="str">
        <f>'OD 1'!F123</f>
        <v>typ I</v>
      </c>
    </row>
    <row r="124" spans="2:6" ht="15.75" hidden="1">
      <c r="B124" s="1" t="s">
        <v>131</v>
      </c>
      <c r="C124" s="1"/>
      <c r="D124" s="1"/>
      <c r="E124" s="23">
        <f t="shared" si="1"/>
        <v>0</v>
      </c>
      <c r="F124" s="5" t="str">
        <f>'OD 1'!F124</f>
        <v>typ I</v>
      </c>
    </row>
    <row r="125" spans="2:6" ht="15.75" hidden="1">
      <c r="B125" s="1" t="s">
        <v>132</v>
      </c>
      <c r="C125" s="1"/>
      <c r="D125" s="1"/>
      <c r="E125" s="23">
        <f t="shared" si="1"/>
        <v>0</v>
      </c>
      <c r="F125" s="5" t="str">
        <f>'OD 1'!F125</f>
        <v>typ I</v>
      </c>
    </row>
    <row r="126" spans="2:6" ht="15.75" hidden="1">
      <c r="B126" s="1" t="s">
        <v>133</v>
      </c>
      <c r="C126" s="1"/>
      <c r="D126" s="1"/>
      <c r="E126" s="23">
        <f t="shared" si="1"/>
        <v>0</v>
      </c>
      <c r="F126" s="5" t="str">
        <f>'OD 1'!F126</f>
        <v>typ I</v>
      </c>
    </row>
    <row r="127" spans="2:6" ht="15.75" hidden="1">
      <c r="B127" s="1" t="s">
        <v>134</v>
      </c>
      <c r="C127" s="1"/>
      <c r="D127" s="1"/>
      <c r="E127" s="23">
        <f t="shared" si="1"/>
        <v>0</v>
      </c>
      <c r="F127" s="5" t="str">
        <f>'OD 1'!F127</f>
        <v>typ I</v>
      </c>
    </row>
    <row r="128" spans="2:6" ht="15.75" hidden="1">
      <c r="B128" s="1" t="s">
        <v>135</v>
      </c>
      <c r="C128" s="1"/>
      <c r="D128" s="1"/>
      <c r="E128" s="23">
        <f t="shared" si="1"/>
        <v>0</v>
      </c>
      <c r="F128" s="5" t="str">
        <f>'OD 1'!F128</f>
        <v>typ I</v>
      </c>
    </row>
    <row r="129" spans="2:6" ht="15.75" hidden="1">
      <c r="B129" s="1" t="s">
        <v>136</v>
      </c>
      <c r="C129" s="1"/>
      <c r="D129" s="1"/>
      <c r="E129" s="23">
        <f t="shared" si="1"/>
        <v>0</v>
      </c>
      <c r="F129" s="5" t="str">
        <f>'OD 1'!F129</f>
        <v>typ I</v>
      </c>
    </row>
    <row r="130" spans="2:6" ht="15.75" hidden="1">
      <c r="B130" s="1" t="s">
        <v>137</v>
      </c>
      <c r="C130" s="1"/>
      <c r="D130" s="1"/>
      <c r="E130" s="23">
        <f t="shared" si="1"/>
        <v>0</v>
      </c>
      <c r="F130" s="5" t="str">
        <f>'OD 1'!F130</f>
        <v>typ I</v>
      </c>
    </row>
    <row r="131" spans="2:6" ht="15.75" hidden="1">
      <c r="B131" s="1" t="s">
        <v>138</v>
      </c>
      <c r="C131" s="1"/>
      <c r="D131" s="1"/>
      <c r="E131" s="23">
        <f t="shared" si="1"/>
        <v>0</v>
      </c>
      <c r="F131" s="5" t="str">
        <f>'OD 1'!F131</f>
        <v>typ I</v>
      </c>
    </row>
    <row r="132" spans="2:6" ht="15.75" hidden="1">
      <c r="B132" s="1" t="s">
        <v>19</v>
      </c>
      <c r="C132" s="1"/>
      <c r="D132" s="1"/>
      <c r="E132" s="23">
        <f t="shared" si="1"/>
        <v>0</v>
      </c>
      <c r="F132" s="5" t="str">
        <f>'OD 1'!F132</f>
        <v>typ I</v>
      </c>
    </row>
    <row r="133" spans="2:6" ht="15.75" hidden="1">
      <c r="B133" s="1" t="s">
        <v>139</v>
      </c>
      <c r="C133" s="1"/>
      <c r="D133" s="1"/>
      <c r="E133" s="23">
        <f t="shared" si="1"/>
        <v>0</v>
      </c>
      <c r="F133" s="5" t="str">
        <f>'OD 1'!F133</f>
        <v>typ I</v>
      </c>
    </row>
    <row r="134" spans="2:6" ht="15.75" hidden="1">
      <c r="B134" s="1" t="s">
        <v>140</v>
      </c>
      <c r="C134" s="1"/>
      <c r="D134" s="1"/>
      <c r="E134" s="23">
        <f t="shared" si="1"/>
        <v>0</v>
      </c>
      <c r="F134" s="5" t="str">
        <f>'OD 1'!F134</f>
        <v>typ I</v>
      </c>
    </row>
    <row r="135" spans="2:6" ht="15.75" hidden="1">
      <c r="B135" s="1" t="s">
        <v>18</v>
      </c>
      <c r="C135" s="1"/>
      <c r="D135" s="1"/>
      <c r="E135" s="23">
        <f t="shared" si="1"/>
        <v>0</v>
      </c>
      <c r="F135" s="5" t="str">
        <f>'OD 1'!F135</f>
        <v>typ I</v>
      </c>
    </row>
    <row r="136" spans="2:6" ht="15.75" hidden="1">
      <c r="B136" s="1" t="s">
        <v>141</v>
      </c>
      <c r="C136" s="1"/>
      <c r="D136" s="1"/>
      <c r="E136" s="23">
        <f t="shared" si="1"/>
        <v>0</v>
      </c>
      <c r="F136" s="5" t="str">
        <f>'OD 1'!F136</f>
        <v>typ I</v>
      </c>
    </row>
    <row r="137" spans="2:6" ht="15.75" hidden="1">
      <c r="B137" s="1" t="s">
        <v>142</v>
      </c>
      <c r="C137" s="1"/>
      <c r="D137" s="1"/>
      <c r="E137" s="23">
        <f t="shared" si="1"/>
        <v>0</v>
      </c>
      <c r="F137" s="5" t="str">
        <f>'OD 1'!F137</f>
        <v>typ I</v>
      </c>
    </row>
    <row r="138" spans="2:6" ht="15.75" hidden="1">
      <c r="B138" s="6" t="s">
        <v>17</v>
      </c>
      <c r="C138" s="1"/>
      <c r="D138" s="11"/>
      <c r="E138" s="23">
        <f t="shared" si="1"/>
        <v>0</v>
      </c>
      <c r="F138" s="5" t="str">
        <f>'OD 1'!F138</f>
        <v>typ I</v>
      </c>
    </row>
    <row r="139" spans="2:6" ht="15.75" hidden="1">
      <c r="B139" s="1" t="s">
        <v>143</v>
      </c>
      <c r="C139" s="1"/>
      <c r="D139" s="1"/>
      <c r="E139" s="23">
        <f aca="true" t="shared" si="2" ref="E139:E164">2*C139</f>
        <v>0</v>
      </c>
      <c r="F139" s="5" t="str">
        <f>'OD 1'!F139</f>
        <v>typ I</v>
      </c>
    </row>
    <row r="140" spans="2:6" ht="15.75" hidden="1">
      <c r="B140" s="1" t="s">
        <v>144</v>
      </c>
      <c r="C140" s="1"/>
      <c r="D140" s="1"/>
      <c r="E140" s="23">
        <f t="shared" si="2"/>
        <v>0</v>
      </c>
      <c r="F140" s="5" t="str">
        <f>'OD 1'!F140</f>
        <v>typ I</v>
      </c>
    </row>
    <row r="141" spans="2:6" ht="15.75" hidden="1">
      <c r="B141" s="1" t="s">
        <v>145</v>
      </c>
      <c r="C141" s="1"/>
      <c r="D141" s="1"/>
      <c r="E141" s="23">
        <f t="shared" si="2"/>
        <v>0</v>
      </c>
      <c r="F141" s="5" t="str">
        <f>'OD 1'!F141</f>
        <v>typ I</v>
      </c>
    </row>
    <row r="142" spans="2:6" ht="15.75" hidden="1">
      <c r="B142" s="1" t="s">
        <v>146</v>
      </c>
      <c r="C142" s="1"/>
      <c r="D142" s="1"/>
      <c r="E142" s="23">
        <f t="shared" si="2"/>
        <v>0</v>
      </c>
      <c r="F142" s="5" t="str">
        <f>'OD 1'!F142</f>
        <v>typ I</v>
      </c>
    </row>
    <row r="143" spans="2:6" ht="15.75" hidden="1">
      <c r="B143" s="1" t="s">
        <v>147</v>
      </c>
      <c r="C143" s="1"/>
      <c r="D143" s="1"/>
      <c r="E143" s="23">
        <f t="shared" si="2"/>
        <v>0</v>
      </c>
      <c r="F143" s="5" t="str">
        <f>'OD 1'!F143</f>
        <v>typ I</v>
      </c>
    </row>
    <row r="144" spans="2:6" ht="15.75" hidden="1">
      <c r="B144" s="1" t="s">
        <v>148</v>
      </c>
      <c r="C144" s="1"/>
      <c r="D144" s="1"/>
      <c r="E144" s="23">
        <f t="shared" si="2"/>
        <v>0</v>
      </c>
      <c r="F144" s="5" t="str">
        <f>'OD 1'!F144</f>
        <v>typ I</v>
      </c>
    </row>
    <row r="145" spans="2:6" ht="15.75" hidden="1">
      <c r="B145" s="1" t="s">
        <v>149</v>
      </c>
      <c r="C145" s="1"/>
      <c r="D145" s="1"/>
      <c r="E145" s="23">
        <f t="shared" si="2"/>
        <v>0</v>
      </c>
      <c r="F145" s="5" t="str">
        <f>'OD 1'!F145</f>
        <v>typ I</v>
      </c>
    </row>
    <row r="146" spans="2:6" ht="15.75" hidden="1">
      <c r="B146" s="1" t="s">
        <v>150</v>
      </c>
      <c r="C146" s="1"/>
      <c r="D146" s="1"/>
      <c r="E146" s="23">
        <f t="shared" si="2"/>
        <v>0</v>
      </c>
      <c r="F146" s="5" t="str">
        <f>'OD 1'!F146</f>
        <v>typ I</v>
      </c>
    </row>
    <row r="147" spans="2:6" ht="15.75" hidden="1">
      <c r="B147" s="1" t="s">
        <v>25</v>
      </c>
      <c r="C147" s="1"/>
      <c r="D147" s="1"/>
      <c r="E147" s="23">
        <f t="shared" si="2"/>
        <v>0</v>
      </c>
      <c r="F147" s="5" t="str">
        <f>'OD 1'!F147</f>
        <v>typ I</v>
      </c>
    </row>
    <row r="148" spans="2:6" ht="15.75" hidden="1">
      <c r="B148" s="1" t="s">
        <v>26</v>
      </c>
      <c r="C148" s="1"/>
      <c r="D148" s="1"/>
      <c r="E148" s="23">
        <f t="shared" si="2"/>
        <v>0</v>
      </c>
      <c r="F148" s="5" t="str">
        <f>'OD 1'!F148</f>
        <v>typ I</v>
      </c>
    </row>
    <row r="149" spans="2:6" ht="15.75" hidden="1">
      <c r="B149" s="1" t="s">
        <v>316</v>
      </c>
      <c r="C149" s="1"/>
      <c r="D149" s="1"/>
      <c r="E149" s="23"/>
      <c r="F149" s="5" t="str">
        <f>'OD 1'!F149</f>
        <v>typ I</v>
      </c>
    </row>
    <row r="150" spans="2:6" ht="15.75" hidden="1">
      <c r="B150" s="1" t="s">
        <v>151</v>
      </c>
      <c r="C150" s="1"/>
      <c r="D150" s="1"/>
      <c r="E150" s="23">
        <f t="shared" si="2"/>
        <v>0</v>
      </c>
      <c r="F150" s="5" t="str">
        <f>'OD 1'!F150</f>
        <v>typ I</v>
      </c>
    </row>
    <row r="151" spans="2:6" ht="15.75" hidden="1">
      <c r="B151" s="1" t="s">
        <v>152</v>
      </c>
      <c r="C151" s="1"/>
      <c r="D151" s="1"/>
      <c r="E151" s="23">
        <f t="shared" si="2"/>
        <v>0</v>
      </c>
      <c r="F151" s="5" t="str">
        <f>'OD 1'!F151</f>
        <v>typ I</v>
      </c>
    </row>
    <row r="152" spans="2:6" ht="15.75" hidden="1">
      <c r="B152" s="1" t="s">
        <v>153</v>
      </c>
      <c r="C152" s="1"/>
      <c r="D152" s="1"/>
      <c r="E152" s="23">
        <f t="shared" si="2"/>
        <v>0</v>
      </c>
      <c r="F152" s="5" t="str">
        <f>'OD 1'!F152</f>
        <v>typ I</v>
      </c>
    </row>
    <row r="153" spans="2:6" ht="15.75" hidden="1">
      <c r="B153" s="1" t="s">
        <v>154</v>
      </c>
      <c r="C153" s="1"/>
      <c r="D153" s="1"/>
      <c r="E153" s="23">
        <f t="shared" si="2"/>
        <v>0</v>
      </c>
      <c r="F153" s="5" t="str">
        <f>'OD 1'!F153</f>
        <v>typ I</v>
      </c>
    </row>
    <row r="154" spans="2:6" ht="15.75" hidden="1">
      <c r="B154" s="1" t="s">
        <v>391</v>
      </c>
      <c r="C154" s="1"/>
      <c r="D154" s="1"/>
      <c r="E154" s="23"/>
      <c r="F154" s="5" t="str">
        <f>'OD 1'!F154</f>
        <v>typ I</v>
      </c>
    </row>
    <row r="155" spans="2:6" ht="15.75" hidden="1">
      <c r="B155" s="1" t="s">
        <v>392</v>
      </c>
      <c r="C155" s="1"/>
      <c r="D155" s="1"/>
      <c r="E155" s="23"/>
      <c r="F155" s="5" t="str">
        <f>'OD 1'!F155</f>
        <v>typ I</v>
      </c>
    </row>
    <row r="156" spans="2:6" ht="15.75" hidden="1">
      <c r="B156" s="1" t="s">
        <v>155</v>
      </c>
      <c r="C156" s="1"/>
      <c r="D156" s="1"/>
      <c r="E156" s="23">
        <f t="shared" si="2"/>
        <v>0</v>
      </c>
      <c r="F156" s="5" t="str">
        <f>'OD 1'!F156</f>
        <v>typ I</v>
      </c>
    </row>
    <row r="157" spans="2:6" ht="15.75" hidden="1">
      <c r="B157" s="1" t="s">
        <v>156</v>
      </c>
      <c r="C157" s="1"/>
      <c r="D157" s="1"/>
      <c r="E157" s="23">
        <f t="shared" si="2"/>
        <v>0</v>
      </c>
      <c r="F157" s="5" t="str">
        <f>'OD 1'!F157</f>
        <v>typ I</v>
      </c>
    </row>
    <row r="158" spans="2:6" ht="15.75" hidden="1">
      <c r="B158" s="1" t="s">
        <v>27</v>
      </c>
      <c r="C158" s="1"/>
      <c r="D158" s="1"/>
      <c r="E158" s="23">
        <f t="shared" si="2"/>
        <v>0</v>
      </c>
      <c r="F158" s="5" t="str">
        <f>'OD 1'!F158</f>
        <v>typ I</v>
      </c>
    </row>
    <row r="159" spans="2:6" ht="15.75" hidden="1">
      <c r="B159" s="1" t="s">
        <v>157</v>
      </c>
      <c r="C159" s="1"/>
      <c r="D159" s="1"/>
      <c r="E159" s="23">
        <f t="shared" si="2"/>
        <v>0</v>
      </c>
      <c r="F159" s="5" t="str">
        <f>'OD 1'!F159</f>
        <v>typ I</v>
      </c>
    </row>
    <row r="160" spans="2:6" ht="15.75" hidden="1">
      <c r="B160" s="1" t="s">
        <v>158</v>
      </c>
      <c r="C160" s="1"/>
      <c r="D160" s="1"/>
      <c r="E160" s="23">
        <f t="shared" si="2"/>
        <v>0</v>
      </c>
      <c r="F160" s="5" t="str">
        <f>'OD 1'!F160</f>
        <v>typ I</v>
      </c>
    </row>
    <row r="161" spans="2:6" ht="15.75" hidden="1">
      <c r="B161" s="1" t="s">
        <v>159</v>
      </c>
      <c r="C161" s="1"/>
      <c r="D161" s="1"/>
      <c r="E161" s="23">
        <f t="shared" si="2"/>
        <v>0</v>
      </c>
      <c r="F161" s="5" t="str">
        <f>'OD 1'!F161</f>
        <v>typ I</v>
      </c>
    </row>
    <row r="162" spans="2:6" ht="15.75" hidden="1">
      <c r="B162" s="1" t="s">
        <v>160</v>
      </c>
      <c r="C162" s="1"/>
      <c r="D162" s="1"/>
      <c r="E162" s="23">
        <f t="shared" si="2"/>
        <v>0</v>
      </c>
      <c r="F162" s="5" t="str">
        <f>'OD 1'!F162</f>
        <v>typ I</v>
      </c>
    </row>
    <row r="163" spans="2:6" ht="15.75" hidden="1">
      <c r="B163" s="1" t="s">
        <v>161</v>
      </c>
      <c r="C163" s="1"/>
      <c r="D163" s="1"/>
      <c r="E163" s="23">
        <f t="shared" si="2"/>
        <v>0</v>
      </c>
      <c r="F163" s="5" t="str">
        <f>'OD 1'!F163</f>
        <v>typ I</v>
      </c>
    </row>
    <row r="164" spans="2:6" ht="21.75" customHeight="1" hidden="1">
      <c r="B164" s="1" t="s">
        <v>312</v>
      </c>
      <c r="C164" s="1"/>
      <c r="D164" s="1"/>
      <c r="E164" s="23">
        <f t="shared" si="2"/>
        <v>0</v>
      </c>
      <c r="F164" s="5" t="str">
        <f>'OD 1'!F164</f>
        <v>typ I</v>
      </c>
    </row>
    <row r="165" spans="2:6" ht="21.75" customHeight="1" hidden="1">
      <c r="B165" s="1" t="s">
        <v>310</v>
      </c>
      <c r="C165" s="1"/>
      <c r="D165" s="1"/>
      <c r="E165" s="23"/>
      <c r="F165" s="5" t="str">
        <f>'OD 1'!F165</f>
        <v>typ I</v>
      </c>
    </row>
    <row r="166" spans="2:6" ht="15.75" hidden="1">
      <c r="B166" s="1" t="s">
        <v>162</v>
      </c>
      <c r="C166" s="1"/>
      <c r="D166" s="1"/>
      <c r="E166" s="23">
        <f aca="true" t="shared" si="3" ref="E166:E206">4*C166</f>
        <v>0</v>
      </c>
      <c r="F166" s="5" t="str">
        <f>'OD 1'!F166</f>
        <v>typ I</v>
      </c>
    </row>
    <row r="167" spans="2:6" ht="15.75" hidden="1">
      <c r="B167" s="1" t="s">
        <v>163</v>
      </c>
      <c r="C167" s="1"/>
      <c r="D167" s="1"/>
      <c r="E167" s="23">
        <f t="shared" si="3"/>
        <v>0</v>
      </c>
      <c r="F167" s="5" t="str">
        <f>'OD 1'!F167</f>
        <v>typ I</v>
      </c>
    </row>
    <row r="168" spans="2:6" ht="15.75" hidden="1">
      <c r="B168" s="1" t="s">
        <v>164</v>
      </c>
      <c r="C168" s="1"/>
      <c r="D168" s="1"/>
      <c r="E168" s="23">
        <f t="shared" si="3"/>
        <v>0</v>
      </c>
      <c r="F168" s="5" t="str">
        <f>'OD 1'!F168</f>
        <v>typ I</v>
      </c>
    </row>
    <row r="169" spans="2:6" ht="15.75" hidden="1">
      <c r="B169" s="1" t="s">
        <v>165</v>
      </c>
      <c r="C169" s="1"/>
      <c r="D169" s="1"/>
      <c r="E169" s="23">
        <f t="shared" si="3"/>
        <v>0</v>
      </c>
      <c r="F169" s="5" t="str">
        <f>'OD 1'!F169</f>
        <v>typ I</v>
      </c>
    </row>
    <row r="170" spans="2:6" ht="15.75" hidden="1">
      <c r="B170" s="1" t="s">
        <v>166</v>
      </c>
      <c r="C170" s="1"/>
      <c r="D170" s="1"/>
      <c r="E170" s="23">
        <f t="shared" si="3"/>
        <v>0</v>
      </c>
      <c r="F170" s="5" t="str">
        <f>'OD 1'!F170</f>
        <v>typ I</v>
      </c>
    </row>
    <row r="171" spans="2:6" ht="15.75" hidden="1">
      <c r="B171" s="1" t="s">
        <v>167</v>
      </c>
      <c r="C171" s="1"/>
      <c r="D171" s="1"/>
      <c r="E171" s="23">
        <f t="shared" si="3"/>
        <v>0</v>
      </c>
      <c r="F171" s="5" t="str">
        <f>'OD 1'!F171</f>
        <v>typ I</v>
      </c>
    </row>
    <row r="172" spans="2:6" ht="15.75" hidden="1">
      <c r="B172" s="1" t="s">
        <v>168</v>
      </c>
      <c r="C172" s="1"/>
      <c r="D172" s="1"/>
      <c r="E172" s="23">
        <f t="shared" si="3"/>
        <v>0</v>
      </c>
      <c r="F172" s="5" t="str">
        <f>'OD 1'!F172</f>
        <v>typ I</v>
      </c>
    </row>
    <row r="173" spans="2:6" ht="15.75" hidden="1">
      <c r="B173" s="1" t="s">
        <v>169</v>
      </c>
      <c r="C173" s="1"/>
      <c r="D173" s="1"/>
      <c r="E173" s="23">
        <f t="shared" si="3"/>
        <v>0</v>
      </c>
      <c r="F173" s="5" t="str">
        <f>'OD 1'!F173</f>
        <v>typ I</v>
      </c>
    </row>
    <row r="174" spans="2:6" ht="15.75" hidden="1">
      <c r="B174" s="1" t="s">
        <v>170</v>
      </c>
      <c r="C174" s="1"/>
      <c r="D174" s="1"/>
      <c r="E174" s="23">
        <f t="shared" si="3"/>
        <v>0</v>
      </c>
      <c r="F174" s="5" t="str">
        <f>'OD 1'!F174</f>
        <v>typ I</v>
      </c>
    </row>
    <row r="175" spans="2:6" ht="15.75" hidden="1">
      <c r="B175" s="1" t="s">
        <v>171</v>
      </c>
      <c r="C175" s="1"/>
      <c r="D175" s="1"/>
      <c r="E175" s="23">
        <f t="shared" si="3"/>
        <v>0</v>
      </c>
      <c r="F175" s="5" t="str">
        <f>'OD 1'!F175</f>
        <v>typ I</v>
      </c>
    </row>
    <row r="176" spans="2:6" ht="15.75" hidden="1">
      <c r="B176" s="1" t="s">
        <v>172</v>
      </c>
      <c r="C176" s="1"/>
      <c r="D176" s="1"/>
      <c r="E176" s="23">
        <f t="shared" si="3"/>
        <v>0</v>
      </c>
      <c r="F176" s="5" t="str">
        <f>'OD 1'!F176</f>
        <v>typ I</v>
      </c>
    </row>
    <row r="177" spans="2:6" ht="15.75" hidden="1">
      <c r="B177" s="1" t="s">
        <v>173</v>
      </c>
      <c r="C177" s="1"/>
      <c r="D177" s="1"/>
      <c r="E177" s="23">
        <f t="shared" si="3"/>
        <v>0</v>
      </c>
      <c r="F177" s="5" t="str">
        <f>'OD 1'!F177</f>
        <v>typ I</v>
      </c>
    </row>
    <row r="178" spans="2:6" ht="15.75" hidden="1">
      <c r="B178" s="1" t="s">
        <v>174</v>
      </c>
      <c r="C178" s="1"/>
      <c r="D178" s="1"/>
      <c r="E178" s="23">
        <f t="shared" si="3"/>
        <v>0</v>
      </c>
      <c r="F178" s="5" t="str">
        <f>'OD 1'!F178</f>
        <v>typ I</v>
      </c>
    </row>
    <row r="179" spans="2:6" ht="15.75" hidden="1">
      <c r="B179" s="1" t="s">
        <v>175</v>
      </c>
      <c r="C179" s="1"/>
      <c r="D179" s="1"/>
      <c r="E179" s="23">
        <f t="shared" si="3"/>
        <v>0</v>
      </c>
      <c r="F179" s="5" t="str">
        <f>'OD 1'!F179</f>
        <v>typ I</v>
      </c>
    </row>
    <row r="180" spans="2:6" ht="31.5">
      <c r="B180" s="1" t="s">
        <v>7</v>
      </c>
      <c r="C180" s="1">
        <v>2</v>
      </c>
      <c r="D180" s="1" t="s">
        <v>403</v>
      </c>
      <c r="E180" s="23">
        <f t="shared" si="3"/>
        <v>8</v>
      </c>
      <c r="F180" s="5" t="str">
        <f>'OD 1'!F180</f>
        <v>typ I</v>
      </c>
    </row>
    <row r="181" spans="2:6" ht="15.75">
      <c r="B181" s="1" t="s">
        <v>8</v>
      </c>
      <c r="C181" s="1">
        <v>1</v>
      </c>
      <c r="D181" s="1" t="s">
        <v>404</v>
      </c>
      <c r="E181" s="23">
        <f t="shared" si="3"/>
        <v>4</v>
      </c>
      <c r="F181" s="5" t="str">
        <f>'OD 1'!F181</f>
        <v>typ I</v>
      </c>
    </row>
    <row r="182" spans="2:6" ht="15.75" hidden="1">
      <c r="B182" s="1" t="s">
        <v>300</v>
      </c>
      <c r="C182" s="1"/>
      <c r="D182" s="1"/>
      <c r="E182" s="23"/>
      <c r="F182" s="5" t="str">
        <f>'OD 1'!F182</f>
        <v>typ I</v>
      </c>
    </row>
    <row r="183" spans="2:6" ht="15.75" hidden="1">
      <c r="B183" s="1" t="s">
        <v>176</v>
      </c>
      <c r="C183" s="1"/>
      <c r="D183" s="1"/>
      <c r="E183" s="23">
        <f t="shared" si="3"/>
        <v>0</v>
      </c>
      <c r="F183" s="5" t="str">
        <f>'OD 1'!F183</f>
        <v>typ I</v>
      </c>
    </row>
    <row r="184" spans="2:6" ht="15.75" hidden="1">
      <c r="B184" s="1" t="s">
        <v>177</v>
      </c>
      <c r="C184" s="1"/>
      <c r="D184" s="1"/>
      <c r="E184" s="23">
        <f t="shared" si="3"/>
        <v>0</v>
      </c>
      <c r="F184" s="5" t="str">
        <f>'OD 1'!F184</f>
        <v>typ I</v>
      </c>
    </row>
    <row r="185" spans="2:6" ht="15.75" hidden="1">
      <c r="B185" s="1" t="s">
        <v>178</v>
      </c>
      <c r="C185" s="1"/>
      <c r="D185" s="1"/>
      <c r="E185" s="23">
        <f t="shared" si="3"/>
        <v>0</v>
      </c>
      <c r="F185" s="5" t="str">
        <f>'OD 1'!F185</f>
        <v>typ I</v>
      </c>
    </row>
    <row r="186" spans="2:6" ht="15.75" hidden="1">
      <c r="B186" s="1" t="s">
        <v>179</v>
      </c>
      <c r="C186" s="1"/>
      <c r="D186" s="1"/>
      <c r="E186" s="23">
        <f t="shared" si="3"/>
        <v>0</v>
      </c>
      <c r="F186" s="5" t="str">
        <f>'OD 1'!F186</f>
        <v>typ I</v>
      </c>
    </row>
    <row r="187" spans="2:6" ht="15.75" hidden="1">
      <c r="B187" s="1" t="s">
        <v>311</v>
      </c>
      <c r="C187" s="1"/>
      <c r="D187" s="1"/>
      <c r="E187" s="23">
        <f t="shared" si="3"/>
        <v>0</v>
      </c>
      <c r="F187" s="5" t="str">
        <f>'OD 1'!F187</f>
        <v>typ I</v>
      </c>
    </row>
    <row r="188" spans="2:6" ht="15.75" hidden="1">
      <c r="B188" s="1" t="s">
        <v>299</v>
      </c>
      <c r="C188" s="1"/>
      <c r="D188" s="1"/>
      <c r="E188" s="23">
        <f t="shared" si="3"/>
        <v>0</v>
      </c>
      <c r="F188" s="5" t="str">
        <f>'OD 1'!F188</f>
        <v>typ I</v>
      </c>
    </row>
    <row r="189" spans="2:6" ht="15.75" hidden="1">
      <c r="B189" s="1" t="s">
        <v>180</v>
      </c>
      <c r="C189" s="1"/>
      <c r="D189" s="1"/>
      <c r="E189" s="23">
        <f>2*C189</f>
        <v>0</v>
      </c>
      <c r="F189" s="5" t="str">
        <f>'OD 1'!F189</f>
        <v>typ I</v>
      </c>
    </row>
    <row r="190" spans="2:6" ht="15.75" hidden="1">
      <c r="B190" s="1" t="s">
        <v>181</v>
      </c>
      <c r="C190" s="1"/>
      <c r="D190" s="1"/>
      <c r="E190" s="23">
        <f t="shared" si="3"/>
        <v>0</v>
      </c>
      <c r="F190" s="5" t="str">
        <f>'OD 1'!F190</f>
        <v>typ I</v>
      </c>
    </row>
    <row r="191" spans="2:6" ht="15.75" hidden="1">
      <c r="B191" s="1" t="s">
        <v>182</v>
      </c>
      <c r="C191" s="1"/>
      <c r="D191" s="1"/>
      <c r="E191" s="23">
        <f t="shared" si="3"/>
        <v>0</v>
      </c>
      <c r="F191" s="5" t="str">
        <f>'OD 1'!F191</f>
        <v>typ I</v>
      </c>
    </row>
    <row r="192" spans="2:6" ht="15.75" hidden="1">
      <c r="B192" s="1" t="s">
        <v>183</v>
      </c>
      <c r="C192" s="1"/>
      <c r="D192" s="1"/>
      <c r="E192" s="23">
        <f t="shared" si="3"/>
        <v>0</v>
      </c>
      <c r="F192" s="5" t="str">
        <f>'OD 1'!F192</f>
        <v>typ I</v>
      </c>
    </row>
    <row r="193" spans="2:6" ht="15.75">
      <c r="B193" s="1" t="s">
        <v>184</v>
      </c>
      <c r="C193" s="1">
        <v>8</v>
      </c>
      <c r="D193" s="1" t="s">
        <v>393</v>
      </c>
      <c r="E193" s="23">
        <f t="shared" si="3"/>
        <v>32</v>
      </c>
      <c r="F193" s="5" t="str">
        <f>'OD 1'!F193</f>
        <v>typ I</v>
      </c>
    </row>
    <row r="194" spans="2:6" ht="15.75" hidden="1">
      <c r="B194" s="1" t="s">
        <v>185</v>
      </c>
      <c r="C194" s="1"/>
      <c r="D194" s="1"/>
      <c r="E194" s="23">
        <f t="shared" si="3"/>
        <v>0</v>
      </c>
      <c r="F194" s="5" t="str">
        <f>'OD 1'!F194</f>
        <v>typ I</v>
      </c>
    </row>
    <row r="195" spans="2:6" ht="15.75" hidden="1">
      <c r="B195" s="1" t="s">
        <v>186</v>
      </c>
      <c r="C195" s="1"/>
      <c r="D195" s="1"/>
      <c r="E195" s="23">
        <f t="shared" si="3"/>
        <v>0</v>
      </c>
      <c r="F195" s="5" t="str">
        <f>'OD 1'!F195</f>
        <v>typ I</v>
      </c>
    </row>
    <row r="196" spans="2:6" ht="15.75" hidden="1">
      <c r="B196" s="1" t="s">
        <v>187</v>
      </c>
      <c r="C196" s="1"/>
      <c r="D196" s="1"/>
      <c r="E196" s="23">
        <f t="shared" si="3"/>
        <v>0</v>
      </c>
      <c r="F196" s="5" t="str">
        <f>'OD 1'!F196</f>
        <v>typ I</v>
      </c>
    </row>
    <row r="197" spans="2:6" ht="15.75" hidden="1">
      <c r="B197" s="1" t="s">
        <v>188</v>
      </c>
      <c r="C197" s="1"/>
      <c r="D197" s="1"/>
      <c r="E197" s="23">
        <f t="shared" si="3"/>
        <v>0</v>
      </c>
      <c r="F197" s="5" t="str">
        <f>'OD 1'!F197</f>
        <v>typ I</v>
      </c>
    </row>
    <row r="198" spans="2:6" ht="15.75" hidden="1">
      <c r="B198" s="1" t="s">
        <v>189</v>
      </c>
      <c r="C198" s="1"/>
      <c r="D198" s="1"/>
      <c r="E198" s="23">
        <f t="shared" si="3"/>
        <v>0</v>
      </c>
      <c r="F198" s="5" t="str">
        <f>'OD 1'!F198</f>
        <v>typ I</v>
      </c>
    </row>
    <row r="199" spans="2:6" ht="15.75" hidden="1">
      <c r="B199" s="1" t="s">
        <v>190</v>
      </c>
      <c r="C199" s="1"/>
      <c r="D199" s="1"/>
      <c r="E199" s="23">
        <f t="shared" si="3"/>
        <v>0</v>
      </c>
      <c r="F199" s="5" t="str">
        <f>'OD 1'!F199</f>
        <v>typ I</v>
      </c>
    </row>
    <row r="200" spans="2:6" ht="15.75" hidden="1">
      <c r="B200" s="1" t="s">
        <v>191</v>
      </c>
      <c r="C200" s="1"/>
      <c r="D200" s="1"/>
      <c r="E200" s="23">
        <f t="shared" si="3"/>
        <v>0</v>
      </c>
      <c r="F200" s="5" t="str">
        <f>'OD 1'!F200</f>
        <v>typ I</v>
      </c>
    </row>
    <row r="201" spans="2:6" ht="15.75" hidden="1">
      <c r="B201" s="1" t="s">
        <v>192</v>
      </c>
      <c r="C201" s="1"/>
      <c r="D201" s="1"/>
      <c r="E201" s="23">
        <f t="shared" si="3"/>
        <v>0</v>
      </c>
      <c r="F201" s="5" t="str">
        <f>'OD 1'!F201</f>
        <v>typ I</v>
      </c>
    </row>
    <row r="202" spans="2:6" ht="15.75" hidden="1">
      <c r="B202" s="1" t="s">
        <v>193</v>
      </c>
      <c r="C202" s="1"/>
      <c r="D202" s="1"/>
      <c r="E202" s="23">
        <f t="shared" si="3"/>
        <v>0</v>
      </c>
      <c r="F202" s="5" t="str">
        <f>'OD 1'!F202</f>
        <v>typ I</v>
      </c>
    </row>
    <row r="203" spans="2:6" ht="15.75" hidden="1">
      <c r="B203" s="1" t="s">
        <v>194</v>
      </c>
      <c r="C203" s="1"/>
      <c r="D203" s="1"/>
      <c r="E203" s="23">
        <f t="shared" si="3"/>
        <v>0</v>
      </c>
      <c r="F203" s="5" t="str">
        <f>'OD 1'!F203</f>
        <v>typ I</v>
      </c>
    </row>
    <row r="204" spans="2:6" ht="15.75" hidden="1">
      <c r="B204" s="1" t="s">
        <v>195</v>
      </c>
      <c r="C204" s="1"/>
      <c r="D204" s="1"/>
      <c r="E204" s="23">
        <f t="shared" si="3"/>
        <v>0</v>
      </c>
      <c r="F204" s="5" t="str">
        <f>'OD 1'!F204</f>
        <v>typ I</v>
      </c>
    </row>
    <row r="205" spans="2:6" ht="15.75" hidden="1">
      <c r="B205" s="1" t="s">
        <v>348</v>
      </c>
      <c r="C205" s="1"/>
      <c r="D205" s="1"/>
      <c r="E205" s="23">
        <f t="shared" si="3"/>
        <v>0</v>
      </c>
      <c r="F205" s="5" t="str">
        <f>'OD 1'!F205</f>
        <v>typ I</v>
      </c>
    </row>
    <row r="206" spans="2:6" ht="15.75" hidden="1">
      <c r="B206" s="1" t="s">
        <v>349</v>
      </c>
      <c r="C206" s="1"/>
      <c r="D206" s="1"/>
      <c r="E206" s="23">
        <f t="shared" si="3"/>
        <v>0</v>
      </c>
      <c r="F206" s="5" t="str">
        <f>'OD 1'!F206</f>
        <v>typ I</v>
      </c>
    </row>
    <row r="207" spans="2:6" ht="15.75">
      <c r="B207" s="1" t="s">
        <v>336</v>
      </c>
      <c r="C207" s="1">
        <v>6</v>
      </c>
      <c r="D207" s="1" t="s">
        <v>393</v>
      </c>
      <c r="E207" s="23">
        <f>C207*2</f>
        <v>12</v>
      </c>
      <c r="F207" s="5" t="str">
        <f>'OD 1'!F207</f>
        <v>typ I</v>
      </c>
    </row>
    <row r="208" spans="2:6" ht="15.75" hidden="1">
      <c r="B208" s="1" t="s">
        <v>340</v>
      </c>
      <c r="C208" s="1"/>
      <c r="D208" s="1"/>
      <c r="E208" s="23">
        <f>C208*2</f>
        <v>0</v>
      </c>
      <c r="F208" s="5" t="str">
        <f>'OD 1'!F208</f>
        <v>typ I</v>
      </c>
    </row>
    <row r="209" spans="2:6" ht="15.75" hidden="1">
      <c r="B209" s="1" t="s">
        <v>337</v>
      </c>
      <c r="C209" s="1"/>
      <c r="D209" s="1"/>
      <c r="E209" s="23">
        <f>C209*2</f>
        <v>0</v>
      </c>
      <c r="F209" s="5" t="str">
        <f>'OD 1'!F209</f>
        <v>typ I</v>
      </c>
    </row>
    <row r="210" spans="2:6" ht="15.75" hidden="1">
      <c r="B210" s="1" t="s">
        <v>338</v>
      </c>
      <c r="C210" s="1"/>
      <c r="D210" s="1"/>
      <c r="E210" s="23">
        <f>4*C210</f>
        <v>0</v>
      </c>
      <c r="F210" s="5" t="str">
        <f>'OD 1'!F210</f>
        <v>typ I</v>
      </c>
    </row>
    <row r="211" spans="2:6" ht="15.75">
      <c r="B211" s="1" t="s">
        <v>410</v>
      </c>
      <c r="C211" s="1">
        <v>2</v>
      </c>
      <c r="D211" s="1" t="s">
        <v>393</v>
      </c>
      <c r="E211" s="23"/>
      <c r="F211" s="5" t="str">
        <f>'OD 1'!F211</f>
        <v>typ I</v>
      </c>
    </row>
    <row r="212" spans="2:6" ht="63">
      <c r="B212" s="1" t="s">
        <v>302</v>
      </c>
      <c r="C212" s="1">
        <v>6</v>
      </c>
      <c r="D212" s="1" t="s">
        <v>408</v>
      </c>
      <c r="E212" s="5"/>
      <c r="F212" s="5" t="str">
        <f>'OD 1'!F211</f>
        <v>typ I</v>
      </c>
    </row>
    <row r="213" spans="2:6" ht="17.25" customHeight="1" hidden="1">
      <c r="B213" s="1" t="s">
        <v>16</v>
      </c>
      <c r="C213" s="1"/>
      <c r="D213" s="1"/>
      <c r="E213" s="23">
        <f>2*C213</f>
        <v>0</v>
      </c>
      <c r="F213" s="5" t="str">
        <f>'OD 1'!F212</f>
        <v>typ I</v>
      </c>
    </row>
    <row r="214" spans="2:6" ht="15.75" hidden="1">
      <c r="B214" s="1" t="s">
        <v>196</v>
      </c>
      <c r="C214" s="1"/>
      <c r="D214" s="1"/>
      <c r="E214" s="23">
        <f>2*C214</f>
        <v>0</v>
      </c>
      <c r="F214" s="5" t="str">
        <f>'OD 1'!F213</f>
        <v>typ I</v>
      </c>
    </row>
    <row r="215" spans="2:6" ht="15.75" hidden="1">
      <c r="B215" s="1" t="s">
        <v>319</v>
      </c>
      <c r="C215" s="1"/>
      <c r="D215" s="11"/>
      <c r="E215" s="23">
        <f>2*C215</f>
        <v>0</v>
      </c>
      <c r="F215" s="5" t="str">
        <f>'OD 1'!F214</f>
        <v>typ I</v>
      </c>
    </row>
    <row r="216" spans="2:6" ht="15.75" hidden="1">
      <c r="B216" s="1" t="s">
        <v>14</v>
      </c>
      <c r="C216" s="1"/>
      <c r="D216" s="1"/>
      <c r="E216" s="23">
        <f>2*C216</f>
        <v>0</v>
      </c>
      <c r="F216" s="5" t="str">
        <f>'OD 1'!F215</f>
        <v>typ I</v>
      </c>
    </row>
    <row r="217" spans="2:6" ht="15.75" hidden="1">
      <c r="B217" s="1" t="s">
        <v>197</v>
      </c>
      <c r="C217" s="1"/>
      <c r="D217" s="1"/>
      <c r="E217" s="23">
        <f aca="true" t="shared" si="4" ref="E217:E282">2*C217</f>
        <v>0</v>
      </c>
      <c r="F217" s="5" t="str">
        <f>'OD 1'!F216</f>
        <v>typ I</v>
      </c>
    </row>
    <row r="218" spans="2:6" ht="15.75" hidden="1">
      <c r="B218" s="1" t="s">
        <v>198</v>
      </c>
      <c r="C218" s="1"/>
      <c r="D218" s="1"/>
      <c r="E218" s="23">
        <f t="shared" si="4"/>
        <v>0</v>
      </c>
      <c r="F218" s="5" t="str">
        <f>'OD 1'!F217</f>
        <v>typ I</v>
      </c>
    </row>
    <row r="219" spans="2:6" ht="15.75" hidden="1">
      <c r="B219" s="1" t="s">
        <v>199</v>
      </c>
      <c r="C219" s="1"/>
      <c r="D219" s="1"/>
      <c r="E219" s="23">
        <f t="shared" si="4"/>
        <v>0</v>
      </c>
      <c r="F219" s="5" t="str">
        <f>'OD 1'!F218</f>
        <v>typ I</v>
      </c>
    </row>
    <row r="220" spans="2:6" ht="15.75" hidden="1">
      <c r="B220" s="1" t="s">
        <v>315</v>
      </c>
      <c r="C220" s="1"/>
      <c r="D220" s="1"/>
      <c r="E220" s="23">
        <f t="shared" si="4"/>
        <v>0</v>
      </c>
      <c r="F220" s="5" t="str">
        <f>'OD 1'!F219</f>
        <v>typ I</v>
      </c>
    </row>
    <row r="221" spans="2:6" ht="15.75" hidden="1">
      <c r="B221" s="1" t="s">
        <v>200</v>
      </c>
      <c r="C221" s="1"/>
      <c r="D221" s="1"/>
      <c r="E221" s="23">
        <f t="shared" si="4"/>
        <v>0</v>
      </c>
      <c r="F221" s="5" t="str">
        <f>'OD 1'!F220</f>
        <v>typ I</v>
      </c>
    </row>
    <row r="222" spans="2:6" ht="15.75" hidden="1">
      <c r="B222" s="1" t="s">
        <v>28</v>
      </c>
      <c r="C222" s="1"/>
      <c r="D222" s="1"/>
      <c r="E222" s="23">
        <f t="shared" si="4"/>
        <v>0</v>
      </c>
      <c r="F222" s="5" t="str">
        <f>'OD 1'!F221</f>
        <v>typ I</v>
      </c>
    </row>
    <row r="223" spans="2:6" ht="15.75" hidden="1">
      <c r="B223" s="1" t="s">
        <v>201</v>
      </c>
      <c r="C223" s="1"/>
      <c r="D223" s="1"/>
      <c r="E223" s="23">
        <f t="shared" si="4"/>
        <v>0</v>
      </c>
      <c r="F223" s="5" t="str">
        <f>'OD 1'!F222</f>
        <v>typ I</v>
      </c>
    </row>
    <row r="224" spans="2:6" ht="15.75" hidden="1">
      <c r="B224" s="1" t="s">
        <v>202</v>
      </c>
      <c r="C224" s="1"/>
      <c r="D224" s="1"/>
      <c r="E224" s="23">
        <f t="shared" si="4"/>
        <v>0</v>
      </c>
      <c r="F224" s="5" t="str">
        <f>'OD 1'!F223</f>
        <v>typ I</v>
      </c>
    </row>
    <row r="225" spans="2:6" ht="15.75" hidden="1">
      <c r="B225" s="1" t="s">
        <v>203</v>
      </c>
      <c r="C225" s="1"/>
      <c r="D225" s="1"/>
      <c r="E225" s="23">
        <f t="shared" si="4"/>
        <v>0</v>
      </c>
      <c r="F225" s="5" t="str">
        <f>'OD 1'!F224</f>
        <v>typ I</v>
      </c>
    </row>
    <row r="226" spans="2:6" ht="15.75">
      <c r="B226" s="1" t="s">
        <v>204</v>
      </c>
      <c r="C226" s="1">
        <v>2</v>
      </c>
      <c r="D226" s="1" t="s">
        <v>405</v>
      </c>
      <c r="E226" s="23">
        <f t="shared" si="4"/>
        <v>4</v>
      </c>
      <c r="F226" s="5" t="str">
        <f>'OD 1'!F225</f>
        <v>typ I</v>
      </c>
    </row>
    <row r="227" spans="2:6" ht="15.75" hidden="1">
      <c r="B227" s="1" t="s">
        <v>205</v>
      </c>
      <c r="C227" s="1"/>
      <c r="D227" s="1"/>
      <c r="E227" s="23">
        <f t="shared" si="4"/>
        <v>0</v>
      </c>
      <c r="F227" s="5" t="str">
        <f>'OD 1'!F226</f>
        <v>typ I</v>
      </c>
    </row>
    <row r="228" spans="2:6" ht="15.75" hidden="1">
      <c r="B228" s="1" t="s">
        <v>206</v>
      </c>
      <c r="C228" s="1"/>
      <c r="D228" s="1"/>
      <c r="E228" s="23">
        <f t="shared" si="4"/>
        <v>0</v>
      </c>
      <c r="F228" s="5" t="str">
        <f>'OD 1'!F227</f>
        <v>typ I</v>
      </c>
    </row>
    <row r="229" spans="2:6" ht="15.75" hidden="1">
      <c r="B229" s="1" t="s">
        <v>207</v>
      </c>
      <c r="C229" s="1"/>
      <c r="D229" s="1"/>
      <c r="E229" s="23">
        <f t="shared" si="4"/>
        <v>0</v>
      </c>
      <c r="F229" s="5" t="str">
        <f>'OD 1'!F228</f>
        <v>typ I</v>
      </c>
    </row>
    <row r="230" spans="2:6" ht="15.75" hidden="1">
      <c r="B230" s="1" t="s">
        <v>208</v>
      </c>
      <c r="C230" s="1"/>
      <c r="D230" s="1"/>
      <c r="E230" s="23">
        <f t="shared" si="4"/>
        <v>0</v>
      </c>
      <c r="F230" s="5" t="str">
        <f>'OD 1'!F229</f>
        <v>typ I</v>
      </c>
    </row>
    <row r="231" spans="2:6" ht="15.75" hidden="1">
      <c r="B231" s="1" t="s">
        <v>209</v>
      </c>
      <c r="C231" s="1"/>
      <c r="D231" s="1"/>
      <c r="E231" s="23">
        <f t="shared" si="4"/>
        <v>0</v>
      </c>
      <c r="F231" s="5" t="str">
        <f>'OD 1'!F230</f>
        <v>typ I</v>
      </c>
    </row>
    <row r="232" spans="2:6" ht="15.75" hidden="1">
      <c r="B232" s="1" t="s">
        <v>210</v>
      </c>
      <c r="C232" s="1"/>
      <c r="D232" s="1"/>
      <c r="E232" s="23">
        <f t="shared" si="4"/>
        <v>0</v>
      </c>
      <c r="F232" s="5" t="str">
        <f>'OD 1'!F231</f>
        <v>typ I</v>
      </c>
    </row>
    <row r="233" spans="2:6" ht="15.75" hidden="1">
      <c r="B233" s="1" t="s">
        <v>211</v>
      </c>
      <c r="C233" s="1"/>
      <c r="D233" s="1"/>
      <c r="E233" s="23">
        <f t="shared" si="4"/>
        <v>0</v>
      </c>
      <c r="F233" s="5" t="str">
        <f>'OD 1'!F232</f>
        <v>typ I</v>
      </c>
    </row>
    <row r="234" spans="2:6" ht="15.75" hidden="1">
      <c r="B234" s="1" t="s">
        <v>212</v>
      </c>
      <c r="C234" s="1"/>
      <c r="D234" s="1"/>
      <c r="E234" s="23">
        <f t="shared" si="4"/>
        <v>0</v>
      </c>
      <c r="F234" s="5" t="str">
        <f>'OD 1'!F233</f>
        <v>typ I</v>
      </c>
    </row>
    <row r="235" spans="2:6" ht="15.75" hidden="1">
      <c r="B235" s="1" t="s">
        <v>213</v>
      </c>
      <c r="C235" s="1"/>
      <c r="D235" s="1"/>
      <c r="E235" s="23">
        <f t="shared" si="4"/>
        <v>0</v>
      </c>
      <c r="F235" s="5" t="str">
        <f>'OD 1'!F234</f>
        <v>typ I</v>
      </c>
    </row>
    <row r="236" spans="2:6" ht="15.75" hidden="1">
      <c r="B236" s="1" t="s">
        <v>214</v>
      </c>
      <c r="C236" s="1"/>
      <c r="D236" s="1"/>
      <c r="E236" s="23">
        <f t="shared" si="4"/>
        <v>0</v>
      </c>
      <c r="F236" s="5" t="str">
        <f>'OD 1'!F235</f>
        <v>typ I</v>
      </c>
    </row>
    <row r="237" spans="2:6" ht="15.75" hidden="1">
      <c r="B237" s="1" t="s">
        <v>215</v>
      </c>
      <c r="C237" s="1"/>
      <c r="D237" s="1"/>
      <c r="E237" s="23">
        <f t="shared" si="4"/>
        <v>0</v>
      </c>
      <c r="F237" s="5" t="str">
        <f>'OD 1'!F236</f>
        <v>typ I</v>
      </c>
    </row>
    <row r="238" spans="2:6" ht="15.75" hidden="1">
      <c r="B238" s="1" t="s">
        <v>216</v>
      </c>
      <c r="C238" s="1"/>
      <c r="D238" s="1"/>
      <c r="E238" s="23">
        <f t="shared" si="4"/>
        <v>0</v>
      </c>
      <c r="F238" s="5" t="str">
        <f>'OD 1'!F237</f>
        <v>typ I</v>
      </c>
    </row>
    <row r="239" spans="2:6" ht="15.75" hidden="1">
      <c r="B239" s="1" t="s">
        <v>217</v>
      </c>
      <c r="C239" s="1"/>
      <c r="D239" s="1"/>
      <c r="E239" s="23">
        <f t="shared" si="4"/>
        <v>0</v>
      </c>
      <c r="F239" s="5" t="str">
        <f>'OD 1'!F238</f>
        <v>typ I</v>
      </c>
    </row>
    <row r="240" spans="2:6" ht="15.75" hidden="1">
      <c r="B240" s="1" t="s">
        <v>272</v>
      </c>
      <c r="C240" s="1"/>
      <c r="D240" s="1"/>
      <c r="E240" s="23">
        <f t="shared" si="4"/>
        <v>0</v>
      </c>
      <c r="F240" s="5" t="str">
        <f>'OD 1'!F239</f>
        <v>typ I</v>
      </c>
    </row>
    <row r="241" spans="2:6" ht="15.75" hidden="1">
      <c r="B241" s="1" t="s">
        <v>273</v>
      </c>
      <c r="C241" s="1"/>
      <c r="D241" s="1"/>
      <c r="E241" s="23">
        <f t="shared" si="4"/>
        <v>0</v>
      </c>
      <c r="F241" s="5" t="str">
        <f>'OD 1'!F240</f>
        <v>typ I</v>
      </c>
    </row>
    <row r="242" spans="2:6" ht="15.75" hidden="1">
      <c r="B242" s="1" t="s">
        <v>274</v>
      </c>
      <c r="C242" s="1"/>
      <c r="D242" s="1"/>
      <c r="E242" s="23">
        <f t="shared" si="4"/>
        <v>0</v>
      </c>
      <c r="F242" s="5" t="str">
        <f>'OD 1'!F241</f>
        <v>typ I</v>
      </c>
    </row>
    <row r="243" spans="2:6" ht="15.75" hidden="1">
      <c r="B243" s="1" t="s">
        <v>275</v>
      </c>
      <c r="C243" s="1"/>
      <c r="D243" s="1"/>
      <c r="E243" s="23">
        <f t="shared" si="4"/>
        <v>0</v>
      </c>
      <c r="F243" s="5" t="str">
        <f>'OD 1'!F242</f>
        <v>typ I</v>
      </c>
    </row>
    <row r="244" spans="2:6" ht="15.75" hidden="1">
      <c r="B244" s="1" t="s">
        <v>11</v>
      </c>
      <c r="C244" s="1"/>
      <c r="D244" s="1"/>
      <c r="E244" s="23">
        <f t="shared" si="4"/>
        <v>0</v>
      </c>
      <c r="F244" s="5" t="str">
        <f>'OD 1'!F243</f>
        <v>typ I</v>
      </c>
    </row>
    <row r="245" spans="2:6" ht="15.75" hidden="1">
      <c r="B245" s="1" t="s">
        <v>218</v>
      </c>
      <c r="C245" s="1"/>
      <c r="D245" s="1"/>
      <c r="E245" s="23">
        <f t="shared" si="4"/>
        <v>0</v>
      </c>
      <c r="F245" s="5" t="str">
        <f>'OD 1'!F244</f>
        <v>typ I</v>
      </c>
    </row>
    <row r="246" spans="2:6" ht="15.75" hidden="1">
      <c r="B246" s="1" t="s">
        <v>219</v>
      </c>
      <c r="C246" s="1"/>
      <c r="D246" s="1"/>
      <c r="E246" s="23">
        <f t="shared" si="4"/>
        <v>0</v>
      </c>
      <c r="F246" s="5" t="str">
        <f>'OD 1'!F245</f>
        <v>typ I</v>
      </c>
    </row>
    <row r="247" spans="2:6" ht="15.75" hidden="1">
      <c r="B247" s="1" t="s">
        <v>220</v>
      </c>
      <c r="C247" s="1"/>
      <c r="D247" s="1"/>
      <c r="E247" s="23">
        <f t="shared" si="4"/>
        <v>0</v>
      </c>
      <c r="F247" s="5" t="str">
        <f>'OD 1'!F246</f>
        <v>typ I</v>
      </c>
    </row>
    <row r="248" spans="2:6" ht="15.75" hidden="1">
      <c r="B248" s="1" t="s">
        <v>221</v>
      </c>
      <c r="C248" s="1"/>
      <c r="D248" s="1"/>
      <c r="E248" s="23">
        <f t="shared" si="4"/>
        <v>0</v>
      </c>
      <c r="F248" s="5" t="str">
        <f>'OD 1'!F247</f>
        <v>typ I</v>
      </c>
    </row>
    <row r="249" spans="2:6" ht="15.75" hidden="1">
      <c r="B249" s="1" t="s">
        <v>222</v>
      </c>
      <c r="C249" s="1"/>
      <c r="D249" s="1"/>
      <c r="E249" s="23">
        <f t="shared" si="4"/>
        <v>0</v>
      </c>
      <c r="F249" s="5" t="str">
        <f>'OD 1'!F248</f>
        <v>typ I</v>
      </c>
    </row>
    <row r="250" spans="2:6" ht="15.75" hidden="1">
      <c r="B250" s="1" t="s">
        <v>223</v>
      </c>
      <c r="C250" s="1"/>
      <c r="D250" s="1"/>
      <c r="E250" s="23">
        <f t="shared" si="4"/>
        <v>0</v>
      </c>
      <c r="F250" s="5" t="str">
        <f>'OD 1'!F249</f>
        <v>typ I</v>
      </c>
    </row>
    <row r="251" spans="2:6" ht="15.75" hidden="1">
      <c r="B251" s="1" t="s">
        <v>224</v>
      </c>
      <c r="C251" s="1"/>
      <c r="D251" s="1"/>
      <c r="E251" s="23">
        <f t="shared" si="4"/>
        <v>0</v>
      </c>
      <c r="F251" s="5" t="str">
        <f>'OD 1'!F250</f>
        <v>typ I</v>
      </c>
    </row>
    <row r="252" spans="2:6" ht="15.75" hidden="1">
      <c r="B252" s="1" t="s">
        <v>225</v>
      </c>
      <c r="C252" s="1"/>
      <c r="D252" s="1"/>
      <c r="E252" s="23">
        <f t="shared" si="4"/>
        <v>0</v>
      </c>
      <c r="F252" s="5" t="str">
        <f>'OD 1'!F251</f>
        <v>typ I</v>
      </c>
    </row>
    <row r="253" spans="2:6" ht="15.75" hidden="1">
      <c r="B253" s="1" t="s">
        <v>226</v>
      </c>
      <c r="C253" s="1"/>
      <c r="D253" s="1"/>
      <c r="E253" s="23">
        <f t="shared" si="4"/>
        <v>0</v>
      </c>
      <c r="F253" s="5" t="str">
        <f>'OD 1'!F252</f>
        <v>typ I</v>
      </c>
    </row>
    <row r="254" spans="2:6" ht="15.75" hidden="1">
      <c r="B254" s="1" t="s">
        <v>227</v>
      </c>
      <c r="C254" s="1"/>
      <c r="D254" s="1"/>
      <c r="E254" s="23">
        <f t="shared" si="4"/>
        <v>0</v>
      </c>
      <c r="F254" s="5" t="str">
        <f>'OD 1'!F253</f>
        <v>typ I</v>
      </c>
    </row>
    <row r="255" spans="2:6" ht="15.75" hidden="1">
      <c r="B255" s="1" t="s">
        <v>228</v>
      </c>
      <c r="C255" s="1"/>
      <c r="D255" s="1"/>
      <c r="E255" s="23">
        <f t="shared" si="4"/>
        <v>0</v>
      </c>
      <c r="F255" s="5" t="str">
        <f>'OD 1'!F254</f>
        <v>typ I</v>
      </c>
    </row>
    <row r="256" spans="2:6" ht="15.75" hidden="1">
      <c r="B256" s="1" t="s">
        <v>229</v>
      </c>
      <c r="C256" s="1"/>
      <c r="D256" s="1"/>
      <c r="E256" s="23">
        <f t="shared" si="4"/>
        <v>0</v>
      </c>
      <c r="F256" s="5" t="str">
        <f>'OD 1'!F255</f>
        <v>typ I</v>
      </c>
    </row>
    <row r="257" spans="2:6" ht="15.75" hidden="1">
      <c r="B257" s="1" t="s">
        <v>230</v>
      </c>
      <c r="C257" s="1"/>
      <c r="D257" s="1"/>
      <c r="E257" s="23">
        <f t="shared" si="4"/>
        <v>0</v>
      </c>
      <c r="F257" s="5" t="str">
        <f>'OD 1'!F256</f>
        <v>typ I</v>
      </c>
    </row>
    <row r="258" spans="2:6" ht="15.75" hidden="1">
      <c r="B258" s="1" t="s">
        <v>231</v>
      </c>
      <c r="C258" s="1"/>
      <c r="D258" s="1"/>
      <c r="E258" s="23">
        <f t="shared" si="4"/>
        <v>0</v>
      </c>
      <c r="F258" s="5" t="str">
        <f>'OD 1'!F257</f>
        <v>typ I</v>
      </c>
    </row>
    <row r="259" spans="2:6" ht="15.75" hidden="1">
      <c r="B259" s="1" t="s">
        <v>232</v>
      </c>
      <c r="C259" s="1"/>
      <c r="D259" s="1"/>
      <c r="E259" s="23">
        <f t="shared" si="4"/>
        <v>0</v>
      </c>
      <c r="F259" s="5" t="str">
        <f>'OD 1'!F258</f>
        <v>typ I</v>
      </c>
    </row>
    <row r="260" spans="2:6" ht="15.75" hidden="1">
      <c r="B260" s="1" t="s">
        <v>233</v>
      </c>
      <c r="C260" s="1"/>
      <c r="D260" s="1"/>
      <c r="E260" s="23">
        <f t="shared" si="4"/>
        <v>0</v>
      </c>
      <c r="F260" s="5" t="str">
        <f>'OD 1'!F259</f>
        <v>typ I</v>
      </c>
    </row>
    <row r="261" spans="2:6" ht="15.75" hidden="1">
      <c r="B261" s="1" t="s">
        <v>234</v>
      </c>
      <c r="C261" s="1"/>
      <c r="D261" s="1"/>
      <c r="E261" s="23">
        <f t="shared" si="4"/>
        <v>0</v>
      </c>
      <c r="F261" s="5" t="str">
        <f>'OD 1'!F260</f>
        <v>typ I</v>
      </c>
    </row>
    <row r="262" spans="2:6" ht="15.75" hidden="1">
      <c r="B262" s="1" t="s">
        <v>235</v>
      </c>
      <c r="C262" s="1"/>
      <c r="D262" s="1"/>
      <c r="E262" s="23">
        <f t="shared" si="4"/>
        <v>0</v>
      </c>
      <c r="F262" s="5" t="str">
        <f>'OD 1'!F261</f>
        <v>typ I</v>
      </c>
    </row>
    <row r="263" spans="2:6" ht="15.75" hidden="1">
      <c r="B263" s="1" t="s">
        <v>236</v>
      </c>
      <c r="C263" s="1"/>
      <c r="D263" s="1"/>
      <c r="E263" s="23">
        <f t="shared" si="4"/>
        <v>0</v>
      </c>
      <c r="F263" s="5" t="str">
        <f>'OD 1'!F262</f>
        <v>typ I</v>
      </c>
    </row>
    <row r="264" spans="2:6" ht="15.75" hidden="1">
      <c r="B264" s="1" t="s">
        <v>237</v>
      </c>
      <c r="C264" s="1"/>
      <c r="D264" s="1"/>
      <c r="E264" s="23">
        <f t="shared" si="4"/>
        <v>0</v>
      </c>
      <c r="F264" s="5" t="str">
        <f>'OD 1'!F263</f>
        <v>typ I</v>
      </c>
    </row>
    <row r="265" spans="2:6" ht="15.75" hidden="1">
      <c r="B265" s="1" t="s">
        <v>367</v>
      </c>
      <c r="C265" s="1"/>
      <c r="D265" s="1"/>
      <c r="E265" s="23"/>
      <c r="F265" s="5" t="str">
        <f>'OD 1'!F264</f>
        <v>typ I</v>
      </c>
    </row>
    <row r="266" spans="2:6" ht="15.75" hidden="1">
      <c r="B266" s="1" t="s">
        <v>343</v>
      </c>
      <c r="C266" s="1"/>
      <c r="D266" s="1"/>
      <c r="E266" s="23"/>
      <c r="F266" s="5" t="str">
        <f>'OD 1'!F265</f>
        <v>typ I</v>
      </c>
    </row>
    <row r="267" spans="2:6" ht="15.75" hidden="1">
      <c r="B267" s="1" t="s">
        <v>238</v>
      </c>
      <c r="C267" s="1"/>
      <c r="D267" s="1"/>
      <c r="E267" s="23"/>
      <c r="F267" s="5" t="str">
        <f>'OD 1'!F266</f>
        <v>typ I</v>
      </c>
    </row>
    <row r="268" spans="2:6" ht="15.75" hidden="1">
      <c r="B268" s="1" t="s">
        <v>239</v>
      </c>
      <c r="C268" s="1"/>
      <c r="D268" s="1"/>
      <c r="E268" s="23"/>
      <c r="F268" s="5" t="str">
        <f>'OD 1'!F267</f>
        <v>typ I</v>
      </c>
    </row>
    <row r="269" spans="2:6" ht="15.75" hidden="1">
      <c r="B269" s="1" t="s">
        <v>240</v>
      </c>
      <c r="C269" s="1"/>
      <c r="D269" s="1"/>
      <c r="E269" s="23"/>
      <c r="F269" s="5"/>
    </row>
    <row r="270" spans="2:6" ht="15.75" hidden="1">
      <c r="B270" s="1" t="s">
        <v>241</v>
      </c>
      <c r="C270" s="1"/>
      <c r="D270" s="1"/>
      <c r="E270" s="23">
        <f t="shared" si="4"/>
        <v>0</v>
      </c>
      <c r="F270" s="5" t="str">
        <f>'OD 1'!F270</f>
        <v>typ II</v>
      </c>
    </row>
    <row r="271" spans="2:6" ht="15.75" hidden="1">
      <c r="B271" s="1" t="s">
        <v>242</v>
      </c>
      <c r="C271" s="1"/>
      <c r="D271" s="1"/>
      <c r="E271" s="23">
        <f t="shared" si="4"/>
        <v>0</v>
      </c>
      <c r="F271" s="5" t="str">
        <f>'OD 1'!F270</f>
        <v>typ II</v>
      </c>
    </row>
    <row r="272" spans="2:6" ht="15.75" hidden="1">
      <c r="B272" s="1" t="s">
        <v>243</v>
      </c>
      <c r="C272" s="1"/>
      <c r="D272" s="1"/>
      <c r="E272" s="23">
        <f>6*C272</f>
        <v>0</v>
      </c>
      <c r="F272" s="5" t="str">
        <f>'OD 1'!F271</f>
        <v>typ II</v>
      </c>
    </row>
    <row r="273" spans="2:6" ht="15.75" hidden="1">
      <c r="B273" s="1" t="s">
        <v>244</v>
      </c>
      <c r="C273" s="1"/>
      <c r="D273" s="1"/>
      <c r="E273" s="23">
        <f>6*C273</f>
        <v>0</v>
      </c>
      <c r="F273" s="5" t="str">
        <f>'OD 1'!F272</f>
        <v>typ II</v>
      </c>
    </row>
    <row r="274" spans="2:6" ht="15.75" hidden="1">
      <c r="B274" s="1" t="s">
        <v>245</v>
      </c>
      <c r="C274" s="1"/>
      <c r="D274" s="1"/>
      <c r="E274" s="23">
        <f t="shared" si="4"/>
        <v>0</v>
      </c>
      <c r="F274" s="5" t="str">
        <f>'OD 1'!F273</f>
        <v>typ II</v>
      </c>
    </row>
    <row r="275" spans="2:6" ht="15.75" hidden="1">
      <c r="B275" s="1" t="s">
        <v>246</v>
      </c>
      <c r="C275" s="1"/>
      <c r="D275" s="1"/>
      <c r="E275" s="23">
        <f t="shared" si="4"/>
        <v>0</v>
      </c>
      <c r="F275" s="5" t="str">
        <f>'OD 1'!F274</f>
        <v>typ II</v>
      </c>
    </row>
    <row r="276" spans="2:6" ht="15.75" hidden="1">
      <c r="B276" s="1" t="s">
        <v>247</v>
      </c>
      <c r="C276" s="1"/>
      <c r="D276" s="1"/>
      <c r="E276" s="23">
        <f t="shared" si="4"/>
        <v>0</v>
      </c>
      <c r="F276" s="5" t="str">
        <f>'OD 1'!F275</f>
        <v>typ II</v>
      </c>
    </row>
    <row r="277" spans="2:6" ht="15.75" hidden="1">
      <c r="B277" s="1" t="s">
        <v>248</v>
      </c>
      <c r="C277" s="1"/>
      <c r="D277" s="1"/>
      <c r="E277" s="23">
        <f t="shared" si="4"/>
        <v>0</v>
      </c>
      <c r="F277" s="5" t="str">
        <f>'OD 1'!F276</f>
        <v>typ I</v>
      </c>
    </row>
    <row r="278" spans="2:6" ht="15.75" hidden="1">
      <c r="B278" s="1" t="s">
        <v>249</v>
      </c>
      <c r="C278" s="1"/>
      <c r="D278" s="1"/>
      <c r="E278" s="23"/>
      <c r="F278" s="5" t="str">
        <f>'OD 1'!F277</f>
        <v>typ I</v>
      </c>
    </row>
    <row r="279" spans="2:6" ht="15.75" hidden="1">
      <c r="B279" s="1" t="s">
        <v>250</v>
      </c>
      <c r="C279" s="1"/>
      <c r="D279" s="1"/>
      <c r="E279" s="23"/>
      <c r="F279" s="5" t="str">
        <f>'OD 1'!F278</f>
        <v>typ I</v>
      </c>
    </row>
    <row r="280" spans="2:6" ht="15.75" hidden="1">
      <c r="B280" s="1" t="s">
        <v>251</v>
      </c>
      <c r="C280" s="1"/>
      <c r="D280" s="1"/>
      <c r="E280" s="23"/>
      <c r="F280" s="5" t="str">
        <f>'OD 1'!F279</f>
        <v>typ I</v>
      </c>
    </row>
    <row r="281" spans="2:6" ht="15.75" hidden="1">
      <c r="B281" s="1" t="s">
        <v>252</v>
      </c>
      <c r="C281" s="1"/>
      <c r="D281" s="1"/>
      <c r="E281" s="23">
        <f t="shared" si="4"/>
        <v>0</v>
      </c>
      <c r="F281" s="5" t="str">
        <f>'OD 1'!F280</f>
        <v>typ I</v>
      </c>
    </row>
    <row r="282" spans="2:6" ht="15.75" hidden="1">
      <c r="B282" s="1" t="s">
        <v>253</v>
      </c>
      <c r="C282" s="1"/>
      <c r="D282" s="1"/>
      <c r="E282" s="23">
        <f t="shared" si="4"/>
        <v>0</v>
      </c>
      <c r="F282" s="5" t="str">
        <f>'OD 1'!F281</f>
        <v>typ I</v>
      </c>
    </row>
    <row r="283" spans="2:6" ht="15.75" hidden="1">
      <c r="B283" s="1" t="s">
        <v>254</v>
      </c>
      <c r="C283" s="1"/>
      <c r="D283" s="1"/>
      <c r="E283" s="23">
        <f>2*C283</f>
        <v>0</v>
      </c>
      <c r="F283" s="5" t="str">
        <f>'OD 1'!F282</f>
        <v>typ I</v>
      </c>
    </row>
    <row r="284" spans="2:6" ht="15.75" hidden="1">
      <c r="B284" s="1" t="s">
        <v>364</v>
      </c>
      <c r="C284" s="1"/>
      <c r="D284" s="1"/>
      <c r="E284" s="23">
        <f>2*C284</f>
        <v>0</v>
      </c>
      <c r="F284" s="5" t="str">
        <f>'OD 1'!F283</f>
        <v>typ I</v>
      </c>
    </row>
    <row r="285" spans="2:6" ht="15.75" hidden="1">
      <c r="B285" s="1" t="s">
        <v>255</v>
      </c>
      <c r="C285" s="1"/>
      <c r="D285" s="1"/>
      <c r="E285" s="23"/>
      <c r="F285" s="5" t="str">
        <f>'OD 1'!F284</f>
        <v>typ I</v>
      </c>
    </row>
    <row r="286" spans="2:6" ht="15.75" hidden="1">
      <c r="B286" s="1" t="s">
        <v>256</v>
      </c>
      <c r="C286" s="1"/>
      <c r="D286" s="1"/>
      <c r="E286" s="23"/>
      <c r="F286" s="5" t="str">
        <f>'OD 1'!F285</f>
        <v>typ I</v>
      </c>
    </row>
    <row r="287" spans="2:6" ht="15.75" hidden="1">
      <c r="B287" s="1" t="s">
        <v>13</v>
      </c>
      <c r="C287" s="1"/>
      <c r="D287" s="1"/>
      <c r="E287" s="23">
        <f>2*C287</f>
        <v>0</v>
      </c>
      <c r="F287" s="5" t="str">
        <f>'OD 1'!F286</f>
        <v>typ I</v>
      </c>
    </row>
    <row r="288" spans="2:6" ht="15.75" hidden="1">
      <c r="B288" s="1" t="s">
        <v>12</v>
      </c>
      <c r="C288" s="1"/>
      <c r="D288" s="1"/>
      <c r="E288" s="23">
        <f>2*C288</f>
        <v>0</v>
      </c>
      <c r="F288" s="5" t="str">
        <f>'OD 1'!F287</f>
        <v>typ I</v>
      </c>
    </row>
    <row r="289" spans="2:6" ht="15.75" hidden="1">
      <c r="B289" s="1" t="s">
        <v>257</v>
      </c>
      <c r="C289" s="1"/>
      <c r="D289" s="1"/>
      <c r="E289" s="23">
        <f>2*C289</f>
        <v>0</v>
      </c>
      <c r="F289" s="5" t="str">
        <f>'OD 1'!F288</f>
        <v>typ I</v>
      </c>
    </row>
    <row r="290" spans="2:6" ht="15.75" hidden="1">
      <c r="B290" s="1" t="s">
        <v>258</v>
      </c>
      <c r="C290" s="1"/>
      <c r="D290" s="1"/>
      <c r="E290" s="23"/>
      <c r="F290" s="5" t="str">
        <f>'OD 1'!F289</f>
        <v>typ I</v>
      </c>
    </row>
    <row r="291" spans="2:6" ht="20.25" customHeight="1" hidden="1">
      <c r="B291" s="1" t="s">
        <v>368</v>
      </c>
      <c r="C291" s="1"/>
      <c r="D291" s="1" t="s">
        <v>393</v>
      </c>
      <c r="E291" s="23"/>
      <c r="F291" s="5" t="str">
        <f>'OD 1'!F290</f>
        <v>typ I</v>
      </c>
    </row>
    <row r="292" spans="2:6" ht="15.75" hidden="1">
      <c r="B292" s="1" t="s">
        <v>260</v>
      </c>
      <c r="C292" s="1"/>
      <c r="D292" s="1"/>
      <c r="E292" s="23"/>
      <c r="F292" s="5" t="str">
        <f>'OD 1'!F291</f>
        <v>typ I</v>
      </c>
    </row>
    <row r="293" spans="2:6" ht="15.75" hidden="1">
      <c r="B293" s="1" t="s">
        <v>261</v>
      </c>
      <c r="C293" s="1"/>
      <c r="D293" s="1"/>
      <c r="E293" s="23"/>
      <c r="F293" s="5" t="str">
        <f>'OD 1'!F292</f>
        <v>typ I</v>
      </c>
    </row>
    <row r="294" spans="2:6" ht="15.75" hidden="1">
      <c r="B294" s="1" t="s">
        <v>262</v>
      </c>
      <c r="C294" s="1"/>
      <c r="D294" s="1"/>
      <c r="E294" s="23"/>
      <c r="F294" s="5" t="str">
        <f>'OD 1'!F293</f>
        <v>typ I</v>
      </c>
    </row>
    <row r="295" spans="2:6" ht="15.75" hidden="1">
      <c r="B295" s="1" t="s">
        <v>263</v>
      </c>
      <c r="C295" s="1"/>
      <c r="D295" s="1"/>
      <c r="E295" s="23"/>
      <c r="F295" s="5" t="str">
        <f>'OD 1'!F294</f>
        <v>typ I</v>
      </c>
    </row>
    <row r="296" spans="2:6" ht="15.75" hidden="1">
      <c r="B296" s="1" t="s">
        <v>395</v>
      </c>
      <c r="C296" s="1"/>
      <c r="D296" s="1"/>
      <c r="E296" s="23"/>
      <c r="F296" s="5"/>
    </row>
    <row r="297" spans="2:6" ht="15.75" hidden="1">
      <c r="B297" s="1" t="s">
        <v>370</v>
      </c>
      <c r="C297" s="1"/>
      <c r="D297" s="1"/>
      <c r="E297" s="23"/>
      <c r="F297" s="5"/>
    </row>
    <row r="298" spans="2:6" ht="15.75" hidden="1">
      <c r="B298" s="1" t="s">
        <v>369</v>
      </c>
      <c r="C298" s="1"/>
      <c r="D298" s="1"/>
      <c r="E298" s="23"/>
      <c r="F298" s="5"/>
    </row>
    <row r="299" spans="2:6" ht="15.75" hidden="1">
      <c r="B299" s="1" t="s">
        <v>264</v>
      </c>
      <c r="C299" s="1"/>
      <c r="D299" s="1"/>
      <c r="E299" s="23"/>
      <c r="F299" s="5" t="str">
        <f>'OD 1'!F296</f>
        <v>typ I</v>
      </c>
    </row>
    <row r="300" spans="2:6" ht="15.75" hidden="1">
      <c r="B300" s="1" t="s">
        <v>267</v>
      </c>
      <c r="C300" s="1"/>
      <c r="D300" s="1"/>
      <c r="E300" s="23"/>
      <c r="F300" s="5">
        <f>'OD 1'!F299</f>
        <v>0</v>
      </c>
    </row>
    <row r="301" spans="2:6" ht="15.75" hidden="1">
      <c r="B301" s="1" t="s">
        <v>268</v>
      </c>
      <c r="C301" s="1"/>
      <c r="D301" s="1"/>
      <c r="E301" s="23"/>
      <c r="F301" s="5">
        <f>'OD 1'!F302</f>
        <v>0</v>
      </c>
    </row>
    <row r="302" spans="2:6" ht="15.75" hidden="1">
      <c r="B302" s="1" t="s">
        <v>269</v>
      </c>
      <c r="C302" s="1"/>
      <c r="D302" s="1"/>
      <c r="E302" s="23"/>
      <c r="F302" s="5" t="str">
        <f>'OD 1'!F303</f>
        <v>typ I</v>
      </c>
    </row>
    <row r="303" spans="2:6" ht="15.75" hidden="1">
      <c r="B303" s="1" t="s">
        <v>270</v>
      </c>
      <c r="C303" s="1"/>
      <c r="D303" s="1"/>
      <c r="E303" s="23"/>
      <c r="F303" s="5" t="str">
        <f>'OD 1'!F304</f>
        <v>typ II</v>
      </c>
    </row>
    <row r="304" spans="2:6" ht="15.75" hidden="1">
      <c r="B304" s="1" t="s">
        <v>271</v>
      </c>
      <c r="C304" s="1"/>
      <c r="D304" s="1"/>
      <c r="E304" s="23"/>
      <c r="F304" s="5" t="str">
        <f>'OD 1'!F305</f>
        <v>typ II</v>
      </c>
    </row>
    <row r="305" spans="2:6" ht="15.75" hidden="1">
      <c r="B305" s="1" t="s">
        <v>276</v>
      </c>
      <c r="C305" s="1"/>
      <c r="D305" s="1"/>
      <c r="E305" s="23"/>
      <c r="F305" s="5" t="str">
        <f>'OD 1'!F306</f>
        <v>typ II</v>
      </c>
    </row>
    <row r="306" spans="2:6" ht="15.75" hidden="1">
      <c r="B306" s="1" t="s">
        <v>277</v>
      </c>
      <c r="C306" s="1"/>
      <c r="D306" s="1"/>
      <c r="E306" s="23"/>
      <c r="F306" s="5" t="str">
        <f>'OD 1'!F307</f>
        <v>typ II</v>
      </c>
    </row>
    <row r="307" spans="2:6" ht="31.5" hidden="1">
      <c r="B307" s="1" t="s">
        <v>317</v>
      </c>
      <c r="C307" s="1"/>
      <c r="D307" s="1"/>
      <c r="E307" s="23"/>
      <c r="F307" s="5" t="str">
        <f>'OD 1'!F308</f>
        <v>typ II</v>
      </c>
    </row>
    <row r="308" spans="2:6" ht="15.75" hidden="1">
      <c r="B308" s="1" t="s">
        <v>278</v>
      </c>
      <c r="C308" s="1"/>
      <c r="D308" s="1"/>
      <c r="E308" s="23"/>
      <c r="F308" s="5" t="str">
        <f>'OD 1'!F309</f>
        <v>typ II</v>
      </c>
    </row>
    <row r="309" spans="2:6" ht="15.75" hidden="1">
      <c r="B309" s="1" t="s">
        <v>279</v>
      </c>
      <c r="C309" s="1"/>
      <c r="D309" s="1"/>
      <c r="E309" s="23"/>
      <c r="F309" s="5" t="str">
        <f>'OD 1'!F310</f>
        <v>typ II</v>
      </c>
    </row>
    <row r="310" spans="2:6" ht="15.75" hidden="1">
      <c r="B310" s="1" t="s">
        <v>280</v>
      </c>
      <c r="C310" s="1"/>
      <c r="D310" s="1"/>
      <c r="E310" s="23"/>
      <c r="F310" s="5" t="str">
        <f>'OD 1'!F311</f>
        <v>typ II</v>
      </c>
    </row>
    <row r="311" spans="2:6" ht="15.75" hidden="1">
      <c r="B311" s="1" t="s">
        <v>281</v>
      </c>
      <c r="C311" s="1"/>
      <c r="D311" s="1"/>
      <c r="E311" s="23"/>
      <c r="F311" s="5" t="str">
        <f>'OD 1'!F312</f>
        <v>typ II</v>
      </c>
    </row>
    <row r="312" spans="2:6" ht="15.75" hidden="1">
      <c r="B312" s="1" t="s">
        <v>282</v>
      </c>
      <c r="C312" s="1"/>
      <c r="D312" s="1"/>
      <c r="E312" s="23"/>
      <c r="F312" s="5" t="str">
        <f>'OD 1'!F313</f>
        <v>typ II</v>
      </c>
    </row>
    <row r="313" spans="2:6" ht="15.75" hidden="1">
      <c r="B313" s="1" t="s">
        <v>283</v>
      </c>
      <c r="C313" s="1"/>
      <c r="D313" s="1"/>
      <c r="E313" s="23"/>
      <c r="F313" s="5" t="str">
        <f>'OD 1'!F314</f>
        <v>typ I</v>
      </c>
    </row>
    <row r="314" spans="2:6" ht="15.75" hidden="1">
      <c r="B314" s="1" t="s">
        <v>284</v>
      </c>
      <c r="C314" s="1"/>
      <c r="D314" s="1"/>
      <c r="E314" s="23"/>
      <c r="F314" s="5" t="str">
        <f>'OD 1'!F315</f>
        <v>typ I</v>
      </c>
    </row>
    <row r="315" spans="2:6" ht="15.75" hidden="1">
      <c r="B315" s="1"/>
      <c r="C315" s="1"/>
      <c r="D315" s="1"/>
      <c r="E315" s="23"/>
      <c r="F315" s="5"/>
    </row>
    <row r="316" spans="2:6" ht="15.75" hidden="1">
      <c r="B316" s="1"/>
      <c r="C316" s="1"/>
      <c r="D316" s="1"/>
      <c r="E316" s="23"/>
      <c r="F316" s="5"/>
    </row>
    <row r="317" spans="2:6" ht="24" customHeight="1" hidden="1">
      <c r="B317" s="1"/>
      <c r="C317" s="1"/>
      <c r="D317" s="1"/>
      <c r="E317" s="23"/>
      <c r="F317" s="5"/>
    </row>
    <row r="318" spans="2:6" ht="19.5" customHeight="1" hidden="1">
      <c r="B318" s="2" t="s">
        <v>352</v>
      </c>
      <c r="C318" s="1"/>
      <c r="D318" s="2" t="s">
        <v>353</v>
      </c>
      <c r="E318" s="23"/>
      <c r="F318" s="5"/>
    </row>
    <row r="319" spans="2:6" ht="19.5" customHeight="1" hidden="1">
      <c r="B319" s="1" t="s">
        <v>354</v>
      </c>
      <c r="C319" s="1"/>
      <c r="D319" s="1"/>
      <c r="E319" s="23"/>
      <c r="F319" s="5"/>
    </row>
    <row r="320" spans="2:6" ht="19.5" customHeight="1" hidden="1">
      <c r="B320" s="1" t="s">
        <v>355</v>
      </c>
      <c r="C320" s="1"/>
      <c r="D320" s="1"/>
      <c r="E320" s="23"/>
      <c r="F320" s="5"/>
    </row>
    <row r="321" spans="2:6" ht="19.5" customHeight="1" hidden="1">
      <c r="B321" s="1" t="s">
        <v>356</v>
      </c>
      <c r="C321" s="1"/>
      <c r="D321" s="1"/>
      <c r="E321" s="23"/>
      <c r="F321" s="5"/>
    </row>
    <row r="322" spans="2:6" ht="19.5" customHeight="1" hidden="1">
      <c r="B322" s="1" t="s">
        <v>357</v>
      </c>
      <c r="C322" s="1"/>
      <c r="D322" s="1"/>
      <c r="E322" s="23"/>
      <c r="F322" s="5"/>
    </row>
    <row r="323" spans="2:6" ht="19.5" customHeight="1" hidden="1">
      <c r="B323" s="1" t="s">
        <v>358</v>
      </c>
      <c r="C323" s="1"/>
      <c r="D323" s="1"/>
      <c r="E323" s="23"/>
      <c r="F323" s="5"/>
    </row>
    <row r="324" spans="2:6" ht="19.5" customHeight="1" hidden="1">
      <c r="B324" s="1"/>
      <c r="C324" s="1"/>
      <c r="D324" s="1"/>
      <c r="E324" s="23"/>
      <c r="F324" s="5"/>
    </row>
    <row r="325" spans="2:6" ht="47.25" hidden="1">
      <c r="B325" s="1" t="s">
        <v>313</v>
      </c>
      <c r="C325" s="1"/>
      <c r="D325" s="1"/>
      <c r="E325" s="23"/>
      <c r="F325" s="5"/>
    </row>
    <row r="326" spans="2:6" ht="15.75" hidden="1">
      <c r="B326" s="1"/>
      <c r="C326" s="1"/>
      <c r="D326" s="1"/>
      <c r="E326" s="23"/>
      <c r="F326" s="5"/>
    </row>
    <row r="327" spans="2:6" ht="15.75" hidden="1">
      <c r="B327" s="1"/>
      <c r="C327" s="1"/>
      <c r="D327" s="1"/>
      <c r="E327" s="23"/>
      <c r="F327" s="5"/>
    </row>
    <row r="328" spans="2:6" ht="15.75" hidden="1">
      <c r="B328" s="1"/>
      <c r="C328" s="1"/>
      <c r="D328" s="1"/>
      <c r="E328" s="23"/>
      <c r="F328" s="5"/>
    </row>
    <row r="329" spans="2:6" ht="31.5">
      <c r="B329" s="2" t="s">
        <v>346</v>
      </c>
      <c r="C329" s="2">
        <f>SUM(C7:C328)</f>
        <v>33</v>
      </c>
      <c r="D329" s="2"/>
      <c r="E329" s="2"/>
      <c r="F329" s="2"/>
    </row>
    <row r="330" spans="2:6" ht="15.75" hidden="1">
      <c r="B330" s="1"/>
      <c r="C330" s="1"/>
      <c r="D330" s="1"/>
      <c r="E330" s="23"/>
      <c r="F330" s="5"/>
    </row>
    <row r="331" spans="2:6" ht="44.25" customHeight="1" hidden="1">
      <c r="B331" s="1" t="s">
        <v>351</v>
      </c>
      <c r="C331" s="1"/>
      <c r="D331" s="1"/>
      <c r="E331" s="23"/>
      <c r="F331" s="5"/>
    </row>
    <row r="332" spans="2:6" ht="15.75" hidden="1">
      <c r="B332" s="1" t="s">
        <v>298</v>
      </c>
      <c r="C332" s="1"/>
      <c r="D332" s="1"/>
      <c r="E332" s="5"/>
      <c r="F332" s="5"/>
    </row>
    <row r="333" spans="2:6" ht="48.75" customHeight="1" hidden="1">
      <c r="B333" s="1" t="s">
        <v>266</v>
      </c>
      <c r="C333" s="1"/>
      <c r="D333" s="1"/>
      <c r="E333" s="5"/>
      <c r="F333" s="5"/>
    </row>
    <row r="334" spans="2:9" ht="15.75">
      <c r="B334" s="26"/>
      <c r="C334" s="25"/>
      <c r="D334" s="25"/>
      <c r="E334" s="24"/>
      <c r="F334" s="5"/>
      <c r="I334" s="37"/>
    </row>
    <row r="335" ht="15.75">
      <c r="D335" s="4"/>
    </row>
    <row r="336" ht="15.75">
      <c r="D336" s="4"/>
    </row>
    <row r="337" ht="15.75">
      <c r="D337" s="4"/>
    </row>
    <row r="338" ht="15.75">
      <c r="D338" s="4"/>
    </row>
    <row r="339" ht="15.75">
      <c r="D339" s="4"/>
    </row>
    <row r="340" ht="15.75">
      <c r="D340" s="4"/>
    </row>
    <row r="341" spans="2:4" ht="15.75">
      <c r="B341" s="105"/>
      <c r="C341" s="105"/>
      <c r="D341" s="4"/>
    </row>
    <row r="342" spans="2:4" ht="15.75">
      <c r="B342" s="104"/>
      <c r="C342" s="104"/>
      <c r="D342" s="4"/>
    </row>
    <row r="343" spans="2:4" ht="15.75">
      <c r="B343" s="104"/>
      <c r="C343" s="104"/>
      <c r="D343" s="4"/>
    </row>
    <row r="344" ht="15.75">
      <c r="D344" s="4"/>
    </row>
    <row r="345" ht="15.75">
      <c r="D345" s="4"/>
    </row>
    <row r="346" ht="15.75">
      <c r="D346" s="4"/>
    </row>
    <row r="347" ht="15.75">
      <c r="D347" s="4"/>
    </row>
    <row r="348" ht="15.75">
      <c r="D348" s="4"/>
    </row>
    <row r="349" ht="15.75">
      <c r="D349" s="4"/>
    </row>
    <row r="350" ht="15.75">
      <c r="D350" s="4"/>
    </row>
    <row r="351" ht="15.75">
      <c r="D351" s="4"/>
    </row>
    <row r="352" ht="15.75">
      <c r="D352" s="4"/>
    </row>
    <row r="353" ht="15.75">
      <c r="D353" s="4"/>
    </row>
    <row r="354" ht="15.75">
      <c r="D354" s="4"/>
    </row>
    <row r="355" ht="15.75">
      <c r="D355" s="4"/>
    </row>
    <row r="356" ht="15.75">
      <c r="D356" s="4"/>
    </row>
    <row r="357" ht="15.75">
      <c r="D357" s="4"/>
    </row>
    <row r="358" ht="15.75">
      <c r="D358" s="4"/>
    </row>
    <row r="359" ht="15.75">
      <c r="D359" s="4"/>
    </row>
    <row r="360" ht="15.75">
      <c r="D360" s="4"/>
    </row>
    <row r="361" ht="15.75">
      <c r="D361" s="4"/>
    </row>
    <row r="362" ht="15.75">
      <c r="D362" s="4"/>
    </row>
    <row r="363" ht="15.75">
      <c r="D363" s="4"/>
    </row>
    <row r="364" ht="15.75">
      <c r="D364" s="4"/>
    </row>
    <row r="365" ht="15.75">
      <c r="D365" s="4"/>
    </row>
    <row r="366" ht="15.75">
      <c r="D366" s="4"/>
    </row>
    <row r="367" ht="15.75">
      <c r="D367" s="4"/>
    </row>
    <row r="368" ht="15.75">
      <c r="D368" s="4"/>
    </row>
    <row r="369" ht="15.75">
      <c r="D369" s="4"/>
    </row>
    <row r="370" ht="15.75">
      <c r="D370" s="4"/>
    </row>
    <row r="371" ht="15.75">
      <c r="D371" s="4"/>
    </row>
    <row r="372" ht="15.75">
      <c r="D372" s="4"/>
    </row>
    <row r="373" ht="15.75">
      <c r="D373" s="4"/>
    </row>
    <row r="374" ht="15.75">
      <c r="D374" s="4"/>
    </row>
    <row r="375" ht="15.75">
      <c r="D375" s="4"/>
    </row>
    <row r="376" ht="15.75">
      <c r="D376" s="4"/>
    </row>
    <row r="377" ht="15.75">
      <c r="D377" s="4"/>
    </row>
    <row r="378" ht="15.75">
      <c r="D378" s="4"/>
    </row>
    <row r="379" ht="15.75">
      <c r="D379" s="4"/>
    </row>
    <row r="380" ht="15.75">
      <c r="D380" s="4"/>
    </row>
    <row r="381" ht="15.75">
      <c r="D381" s="4"/>
    </row>
    <row r="382" ht="15.75">
      <c r="D382" s="4"/>
    </row>
    <row r="383" ht="15.75">
      <c r="D383" s="4"/>
    </row>
    <row r="384" ht="15.75">
      <c r="D384" s="4"/>
    </row>
    <row r="385" ht="15.75">
      <c r="D385" s="4"/>
    </row>
    <row r="386" ht="15.75">
      <c r="D386" s="4"/>
    </row>
    <row r="387" ht="15.75">
      <c r="D387" s="4"/>
    </row>
    <row r="388" ht="15.75">
      <c r="D388" s="4"/>
    </row>
    <row r="389" ht="15.75">
      <c r="D389" s="4"/>
    </row>
    <row r="390" ht="15.75">
      <c r="D390" s="4"/>
    </row>
    <row r="391" ht="15.75">
      <c r="D391" s="4"/>
    </row>
    <row r="392" ht="15.75">
      <c r="D392" s="4"/>
    </row>
    <row r="393" ht="15.75">
      <c r="D393" s="4"/>
    </row>
    <row r="394" ht="15.75">
      <c r="D394" s="4"/>
    </row>
    <row r="395" ht="15.75">
      <c r="D395" s="4"/>
    </row>
    <row r="396" ht="15.75">
      <c r="D396" s="4"/>
    </row>
    <row r="397" ht="15.75">
      <c r="D397" s="4"/>
    </row>
    <row r="398" ht="15.75">
      <c r="D398" s="4"/>
    </row>
    <row r="399" ht="15.75">
      <c r="D399" s="4"/>
    </row>
    <row r="400" ht="15.75">
      <c r="D400" s="4"/>
    </row>
    <row r="401" ht="15.75">
      <c r="D401" s="4"/>
    </row>
    <row r="402" ht="15.75">
      <c r="D402" s="4"/>
    </row>
    <row r="403" ht="15.75">
      <c r="D403" s="4"/>
    </row>
    <row r="404" ht="15.75">
      <c r="D404" s="4"/>
    </row>
    <row r="405" ht="15.75">
      <c r="D405" s="4"/>
    </row>
    <row r="406" ht="15.75">
      <c r="D406" s="4"/>
    </row>
    <row r="407" ht="15.75">
      <c r="D407" s="4"/>
    </row>
    <row r="408" ht="15.75">
      <c r="D408" s="4"/>
    </row>
    <row r="409" ht="15.75">
      <c r="D409" s="4"/>
    </row>
    <row r="410" ht="15.75">
      <c r="D410" s="4"/>
    </row>
    <row r="411" ht="15.75">
      <c r="D411" s="4"/>
    </row>
    <row r="412" ht="15.75">
      <c r="D412" s="4"/>
    </row>
    <row r="413" ht="15.75">
      <c r="D413" s="4"/>
    </row>
    <row r="414" ht="15.75">
      <c r="D414" s="4"/>
    </row>
    <row r="415" ht="15.75">
      <c r="D415" s="4"/>
    </row>
    <row r="416" ht="15.75">
      <c r="D416" s="4"/>
    </row>
    <row r="417" ht="15.75">
      <c r="D417" s="4"/>
    </row>
    <row r="418" ht="15.75">
      <c r="D418" s="4"/>
    </row>
    <row r="419" ht="15.75">
      <c r="D419" s="4"/>
    </row>
    <row r="420" ht="15.75">
      <c r="D420" s="4"/>
    </row>
    <row r="421" ht="15.75">
      <c r="D421" s="4"/>
    </row>
    <row r="422" ht="15.75">
      <c r="D422" s="4"/>
    </row>
    <row r="423" ht="15.75">
      <c r="D423" s="4"/>
    </row>
    <row r="424" ht="15.75">
      <c r="D424" s="4"/>
    </row>
    <row r="425" ht="15.75">
      <c r="D425" s="4"/>
    </row>
    <row r="426" ht="15.75">
      <c r="D426" s="4"/>
    </row>
    <row r="427" ht="15.75">
      <c r="D427" s="4"/>
    </row>
    <row r="428" ht="15.75">
      <c r="D428" s="4"/>
    </row>
    <row r="429" ht="15.75">
      <c r="D429" s="4"/>
    </row>
    <row r="430" ht="15.75">
      <c r="D430" s="4"/>
    </row>
    <row r="431" ht="15.75">
      <c r="D431" s="4"/>
    </row>
    <row r="432" ht="15.75">
      <c r="D432" s="4"/>
    </row>
    <row r="433" ht="15.75">
      <c r="D433" s="4"/>
    </row>
    <row r="434" ht="15.75">
      <c r="D434" s="4"/>
    </row>
    <row r="435" ht="15.75">
      <c r="D435" s="4"/>
    </row>
    <row r="436" ht="15.75">
      <c r="D436" s="4"/>
    </row>
    <row r="437" ht="15.75">
      <c r="D437" s="4"/>
    </row>
    <row r="438" ht="15.75">
      <c r="D438" s="4"/>
    </row>
    <row r="439" ht="15.75">
      <c r="D439" s="4"/>
    </row>
    <row r="440" ht="15.75">
      <c r="D440" s="4"/>
    </row>
    <row r="441" ht="15.75">
      <c r="D441" s="4"/>
    </row>
    <row r="442" ht="15.75">
      <c r="D442" s="4"/>
    </row>
    <row r="443" ht="15.75">
      <c r="D443" s="4"/>
    </row>
    <row r="444" ht="15.75">
      <c r="D444" s="4"/>
    </row>
    <row r="445" ht="15.75">
      <c r="D445" s="4"/>
    </row>
    <row r="446" ht="15.75">
      <c r="D446" s="4"/>
    </row>
    <row r="447" ht="15.75">
      <c r="D447" s="4"/>
    </row>
    <row r="448" ht="15.75">
      <c r="D448" s="4"/>
    </row>
    <row r="449" ht="15.75">
      <c r="D449" s="4"/>
    </row>
    <row r="450" ht="15.75">
      <c r="D450" s="4"/>
    </row>
    <row r="451" ht="15.75">
      <c r="D451" s="4"/>
    </row>
    <row r="452" ht="15.75">
      <c r="D452" s="4"/>
    </row>
    <row r="453" ht="15.75">
      <c r="D453" s="4"/>
    </row>
    <row r="454" ht="15.75">
      <c r="D454" s="4"/>
    </row>
    <row r="455" ht="15.75">
      <c r="D455" s="4"/>
    </row>
    <row r="456" ht="15.75">
      <c r="D456" s="4"/>
    </row>
    <row r="457" ht="15.75">
      <c r="D457" s="4"/>
    </row>
    <row r="458" ht="15.75">
      <c r="D458" s="4"/>
    </row>
    <row r="459" ht="15.75">
      <c r="D459" s="4"/>
    </row>
    <row r="460" ht="15.75">
      <c r="D460" s="4"/>
    </row>
    <row r="461" ht="15.75">
      <c r="D461" s="4"/>
    </row>
    <row r="462" ht="15.75">
      <c r="D462" s="4"/>
    </row>
    <row r="463" ht="15.75">
      <c r="D463" s="4"/>
    </row>
    <row r="464" ht="15.75">
      <c r="D464" s="4"/>
    </row>
    <row r="465" ht="15.75">
      <c r="D465" s="4"/>
    </row>
    <row r="466" ht="15.75">
      <c r="D466" s="4"/>
    </row>
    <row r="467" ht="15.75">
      <c r="D467" s="4"/>
    </row>
    <row r="468" ht="15.75">
      <c r="D468" s="4"/>
    </row>
    <row r="469" ht="15.75">
      <c r="D469" s="4"/>
    </row>
    <row r="470" ht="15.75">
      <c r="D470" s="4"/>
    </row>
    <row r="471" ht="15.75">
      <c r="D471" s="4"/>
    </row>
    <row r="472" ht="15.75">
      <c r="D472" s="4"/>
    </row>
    <row r="473" ht="15.75">
      <c r="D473" s="4"/>
    </row>
    <row r="474" ht="15.75">
      <c r="D474" s="4"/>
    </row>
    <row r="475" ht="15.75">
      <c r="D475" s="4"/>
    </row>
    <row r="476" ht="15.75">
      <c r="D476" s="4"/>
    </row>
    <row r="477" ht="15.75">
      <c r="D477" s="4"/>
    </row>
    <row r="478" ht="15.75">
      <c r="D478" s="4"/>
    </row>
    <row r="479" ht="15.75">
      <c r="D479" s="4"/>
    </row>
    <row r="480" ht="15.75">
      <c r="D480" s="4"/>
    </row>
    <row r="481" ht="15.75">
      <c r="D481" s="4"/>
    </row>
    <row r="482" ht="15.75">
      <c r="D482" s="4"/>
    </row>
    <row r="483" ht="15.75">
      <c r="D483" s="4"/>
    </row>
    <row r="484" ht="15.75">
      <c r="D484" s="4"/>
    </row>
    <row r="485" ht="15.75">
      <c r="D485" s="4"/>
    </row>
    <row r="486" ht="15.75">
      <c r="D486" s="4"/>
    </row>
    <row r="487" ht="15.75">
      <c r="D487" s="4"/>
    </row>
    <row r="488" ht="15.75">
      <c r="D488" s="4"/>
    </row>
    <row r="489" ht="15.75">
      <c r="D489" s="4"/>
    </row>
    <row r="490" ht="15.75">
      <c r="D490" s="4"/>
    </row>
    <row r="491" ht="15.75">
      <c r="D491" s="4"/>
    </row>
    <row r="492" ht="15.75">
      <c r="D492" s="4"/>
    </row>
    <row r="493" ht="15.75">
      <c r="D493" s="4"/>
    </row>
    <row r="494" ht="15.75">
      <c r="D494" s="4"/>
    </row>
    <row r="495" ht="15.75">
      <c r="D495" s="4"/>
    </row>
    <row r="496" ht="15.75">
      <c r="D496" s="4"/>
    </row>
    <row r="497" ht="15.75">
      <c r="D497" s="4"/>
    </row>
    <row r="498" ht="15.75">
      <c r="D498" s="4"/>
    </row>
    <row r="499" ht="15.75">
      <c r="D499" s="4"/>
    </row>
    <row r="500" ht="15.75">
      <c r="D500" s="4"/>
    </row>
    <row r="501" ht="15.75">
      <c r="D501" s="4"/>
    </row>
    <row r="502" ht="15.75">
      <c r="D502" s="4"/>
    </row>
    <row r="503" ht="15.75">
      <c r="D503" s="4"/>
    </row>
    <row r="504" ht="15.75">
      <c r="D504" s="4"/>
    </row>
    <row r="505" ht="15.75">
      <c r="D505" s="4"/>
    </row>
    <row r="506" ht="15.75">
      <c r="D506" s="4"/>
    </row>
    <row r="507" ht="15.75">
      <c r="D507" s="4"/>
    </row>
    <row r="508" ht="15.75">
      <c r="D508" s="4"/>
    </row>
    <row r="509" ht="15.75">
      <c r="D509" s="4"/>
    </row>
    <row r="510" ht="15.75">
      <c r="D510" s="4"/>
    </row>
    <row r="511" ht="15.75">
      <c r="D511" s="4"/>
    </row>
    <row r="512" ht="15.75">
      <c r="D512" s="4"/>
    </row>
    <row r="513" ht="15.75">
      <c r="D513" s="4"/>
    </row>
    <row r="514" ht="15.75">
      <c r="D514" s="4"/>
    </row>
    <row r="515" ht="15.75">
      <c r="D515" s="4"/>
    </row>
    <row r="516" ht="15.75">
      <c r="D516" s="4"/>
    </row>
    <row r="517" ht="15.75">
      <c r="D517" s="4"/>
    </row>
    <row r="518" ht="15.75">
      <c r="D518" s="4"/>
    </row>
    <row r="519" ht="15.75">
      <c r="D519" s="4"/>
    </row>
    <row r="520" ht="15.75">
      <c r="D520" s="4"/>
    </row>
    <row r="521" ht="15.75">
      <c r="D521" s="4"/>
    </row>
    <row r="522" ht="15.75">
      <c r="D522" s="4"/>
    </row>
    <row r="523" ht="15.75">
      <c r="D523" s="4"/>
    </row>
    <row r="524" ht="15.75">
      <c r="D524" s="4"/>
    </row>
    <row r="525" ht="15.75">
      <c r="D525" s="4"/>
    </row>
    <row r="526" ht="15.75">
      <c r="D526" s="4"/>
    </row>
    <row r="527" ht="15.75">
      <c r="D527" s="4"/>
    </row>
    <row r="528" ht="15.75">
      <c r="D528" s="4"/>
    </row>
    <row r="529" ht="15.75">
      <c r="D529" s="4"/>
    </row>
    <row r="530" ht="15.75">
      <c r="D530" s="4"/>
    </row>
    <row r="531" ht="15.75">
      <c r="D531" s="4"/>
    </row>
    <row r="532" ht="15.75">
      <c r="D532" s="4"/>
    </row>
    <row r="533" ht="15.75">
      <c r="D533" s="4"/>
    </row>
    <row r="534" ht="15.75">
      <c r="D534" s="4"/>
    </row>
    <row r="535" ht="15.75">
      <c r="D535" s="4"/>
    </row>
    <row r="536" ht="15.75">
      <c r="D536" s="4"/>
    </row>
    <row r="537" ht="15.75">
      <c r="D537" s="4"/>
    </row>
    <row r="538" ht="15.75">
      <c r="D538" s="4"/>
    </row>
    <row r="539" ht="15.75">
      <c r="D539" s="4"/>
    </row>
    <row r="540" ht="15.75">
      <c r="D540" s="4"/>
    </row>
    <row r="541" ht="15.75">
      <c r="D541" s="4"/>
    </row>
    <row r="542" ht="15.75">
      <c r="D542" s="4"/>
    </row>
    <row r="543" ht="15.75">
      <c r="D543" s="4"/>
    </row>
    <row r="544" ht="15.75">
      <c r="D544" s="4"/>
    </row>
    <row r="545" ht="15.75">
      <c r="D545" s="4"/>
    </row>
    <row r="546" ht="15.75">
      <c r="D546" s="4"/>
    </row>
    <row r="547" ht="15.75">
      <c r="D547" s="4"/>
    </row>
    <row r="548" ht="15.75">
      <c r="D548" s="4"/>
    </row>
    <row r="549" ht="15.75">
      <c r="D549" s="4"/>
    </row>
    <row r="550" ht="15.75">
      <c r="D550" s="4"/>
    </row>
    <row r="551" ht="15.75">
      <c r="D551" s="4"/>
    </row>
    <row r="552" ht="15.75">
      <c r="D552" s="4"/>
    </row>
    <row r="553" ht="15.75">
      <c r="D553" s="4"/>
    </row>
    <row r="554" ht="15.75">
      <c r="D554" s="4"/>
    </row>
    <row r="555" ht="15.75">
      <c r="D555" s="4"/>
    </row>
    <row r="556" ht="15.75">
      <c r="D556" s="4"/>
    </row>
    <row r="557" ht="15.75">
      <c r="D557" s="4"/>
    </row>
    <row r="558" ht="15.75">
      <c r="D558" s="4"/>
    </row>
    <row r="559" ht="15.75">
      <c r="D559" s="4"/>
    </row>
    <row r="560" ht="15.75">
      <c r="D560" s="4"/>
    </row>
    <row r="561" ht="15.75">
      <c r="D561" s="4"/>
    </row>
    <row r="562" ht="15.75">
      <c r="D562" s="4"/>
    </row>
    <row r="563" ht="15.75">
      <c r="D563" s="4"/>
    </row>
    <row r="564" ht="15.75">
      <c r="D564" s="4"/>
    </row>
    <row r="565" ht="15.75">
      <c r="D565" s="4"/>
    </row>
    <row r="566" ht="15.75">
      <c r="D566" s="4"/>
    </row>
    <row r="567" ht="15.75">
      <c r="D567" s="4"/>
    </row>
    <row r="568" ht="15.75">
      <c r="D568" s="4"/>
    </row>
    <row r="569" ht="15.75">
      <c r="D569" s="4"/>
    </row>
    <row r="570" ht="15.75">
      <c r="D570" s="4"/>
    </row>
    <row r="571" ht="15.75">
      <c r="D571" s="4"/>
    </row>
    <row r="572" ht="15.75">
      <c r="D572" s="4"/>
    </row>
    <row r="573" ht="15.75">
      <c r="D573" s="4"/>
    </row>
    <row r="574" ht="15.75">
      <c r="D574" s="4"/>
    </row>
    <row r="575" ht="15.75">
      <c r="D575" s="4"/>
    </row>
    <row r="576" ht="15.75">
      <c r="D576" s="4"/>
    </row>
    <row r="577" ht="15.75">
      <c r="D577" s="4"/>
    </row>
    <row r="578" ht="15.75">
      <c r="D578" s="4"/>
    </row>
    <row r="579" ht="15.75">
      <c r="D579" s="4"/>
    </row>
    <row r="580" ht="15.75">
      <c r="D580" s="4"/>
    </row>
    <row r="581" ht="15.75">
      <c r="D581" s="4"/>
    </row>
    <row r="582" ht="15.75">
      <c r="D582" s="4"/>
    </row>
    <row r="583" ht="15.75">
      <c r="D583" s="4"/>
    </row>
    <row r="584" ht="15.75">
      <c r="D584" s="4"/>
    </row>
    <row r="585" ht="15.75">
      <c r="D585" s="4"/>
    </row>
    <row r="586" ht="15.75">
      <c r="D586" s="4"/>
    </row>
    <row r="587" ht="15.75">
      <c r="D587" s="4"/>
    </row>
    <row r="588" ht="15.75">
      <c r="D588" s="4"/>
    </row>
    <row r="589" ht="15.75">
      <c r="D589" s="4"/>
    </row>
    <row r="590" ht="15.75">
      <c r="D590" s="4"/>
    </row>
    <row r="591" ht="15.75">
      <c r="D591" s="4"/>
    </row>
    <row r="592" ht="15.75">
      <c r="D592" s="4"/>
    </row>
    <row r="593" ht="15.75">
      <c r="D593" s="4"/>
    </row>
    <row r="594" ht="15.75">
      <c r="D594" s="4"/>
    </row>
    <row r="595" ht="15.75">
      <c r="D595" s="4"/>
    </row>
    <row r="596" ht="15.75">
      <c r="D596" s="4"/>
    </row>
    <row r="597" ht="15.75">
      <c r="D597" s="4"/>
    </row>
    <row r="598" ht="15.75">
      <c r="D598" s="4"/>
    </row>
    <row r="599" ht="15.75">
      <c r="D599" s="4"/>
    </row>
    <row r="600" ht="15.75">
      <c r="D600" s="4"/>
    </row>
    <row r="601" ht="15.75">
      <c r="D601" s="4"/>
    </row>
    <row r="602" ht="15.75">
      <c r="D602" s="4"/>
    </row>
    <row r="603" ht="15.75">
      <c r="D603" s="4"/>
    </row>
    <row r="604" ht="15.75">
      <c r="D604" s="4"/>
    </row>
    <row r="605" ht="15.75">
      <c r="D605" s="4"/>
    </row>
    <row r="606" ht="15.75">
      <c r="D606" s="4"/>
    </row>
    <row r="607" ht="15.75">
      <c r="D607" s="4"/>
    </row>
    <row r="608" ht="15.75">
      <c r="D608" s="4"/>
    </row>
    <row r="609" ht="15.75">
      <c r="D609" s="4"/>
    </row>
    <row r="610" ht="15.75">
      <c r="D610" s="4"/>
    </row>
    <row r="611" ht="15.75">
      <c r="D611" s="4"/>
    </row>
    <row r="612" ht="15.75">
      <c r="D612" s="4"/>
    </row>
    <row r="613" ht="15.75">
      <c r="D613" s="4"/>
    </row>
    <row r="614" ht="15.75">
      <c r="D614" s="4"/>
    </row>
    <row r="615" ht="15.75">
      <c r="D615" s="4"/>
    </row>
    <row r="616" ht="15.75">
      <c r="D616" s="4"/>
    </row>
    <row r="617" ht="15.75">
      <c r="D617" s="4"/>
    </row>
    <row r="618" ht="15.75">
      <c r="D618" s="4"/>
    </row>
    <row r="619" ht="15.75">
      <c r="D619" s="4"/>
    </row>
    <row r="620" ht="15.75">
      <c r="D620" s="4"/>
    </row>
    <row r="621" ht="15.75">
      <c r="D621" s="4"/>
    </row>
    <row r="622" ht="15.75">
      <c r="D622" s="4"/>
    </row>
    <row r="623" ht="15.75">
      <c r="D623" s="4"/>
    </row>
    <row r="624" ht="15.75">
      <c r="D624" s="4"/>
    </row>
    <row r="625" ht="15.75">
      <c r="D625" s="4"/>
    </row>
    <row r="626" ht="15.75">
      <c r="D626" s="4"/>
    </row>
    <row r="627" ht="15.75">
      <c r="D627" s="4"/>
    </row>
    <row r="628" ht="15.75">
      <c r="D628" s="4"/>
    </row>
    <row r="629" ht="15.75">
      <c r="D629" s="4"/>
    </row>
    <row r="630" ht="15.75">
      <c r="D630" s="4"/>
    </row>
    <row r="631" ht="15.75">
      <c r="D631" s="4"/>
    </row>
    <row r="632" ht="15.75">
      <c r="D632" s="4"/>
    </row>
    <row r="633" ht="15.75">
      <c r="D633" s="4"/>
    </row>
    <row r="634" ht="15.75">
      <c r="D634" s="4"/>
    </row>
    <row r="635" ht="15.75">
      <c r="D635" s="4"/>
    </row>
    <row r="636" ht="15.75">
      <c r="D636" s="4"/>
    </row>
    <row r="637" ht="15.75">
      <c r="D637" s="4"/>
    </row>
    <row r="638" ht="15.75">
      <c r="D638" s="4"/>
    </row>
    <row r="639" ht="15.75">
      <c r="D639" s="4"/>
    </row>
    <row r="640" ht="15.75">
      <c r="D640" s="4"/>
    </row>
    <row r="641" ht="15.75">
      <c r="D641" s="4"/>
    </row>
    <row r="642" ht="15.75">
      <c r="D642" s="4"/>
    </row>
    <row r="643" ht="15.75">
      <c r="D643" s="4"/>
    </row>
    <row r="644" ht="15.75">
      <c r="D644" s="4"/>
    </row>
    <row r="645" ht="15.75">
      <c r="D645" s="4"/>
    </row>
    <row r="646" ht="15.75">
      <c r="D646" s="4"/>
    </row>
    <row r="647" ht="15.75">
      <c r="D647" s="4"/>
    </row>
    <row r="648" ht="15.75">
      <c r="D648" s="4"/>
    </row>
    <row r="649" ht="15.75">
      <c r="D649" s="4"/>
    </row>
    <row r="650" ht="15.75">
      <c r="D650" s="4"/>
    </row>
    <row r="651" ht="15.75">
      <c r="D651" s="4"/>
    </row>
    <row r="652" ht="15.75">
      <c r="D652" s="4"/>
    </row>
    <row r="653" ht="15.75">
      <c r="D653" s="4"/>
    </row>
    <row r="654" ht="15.75">
      <c r="D654" s="4"/>
    </row>
    <row r="655" ht="15.75">
      <c r="D655" s="4"/>
    </row>
    <row r="656" ht="15.75">
      <c r="D656" s="4"/>
    </row>
    <row r="657" ht="15.75">
      <c r="D657" s="4"/>
    </row>
    <row r="658" ht="15.75">
      <c r="D658" s="4"/>
    </row>
    <row r="659" ht="15.75">
      <c r="D659" s="4"/>
    </row>
    <row r="660" ht="15.75">
      <c r="D660" s="4"/>
    </row>
    <row r="661" ht="15.75">
      <c r="D661" s="4"/>
    </row>
    <row r="662" ht="15.75">
      <c r="D662" s="4"/>
    </row>
    <row r="663" ht="15.75">
      <c r="D663" s="4"/>
    </row>
    <row r="664" ht="15.75">
      <c r="D664" s="4"/>
    </row>
    <row r="665" ht="15.75">
      <c r="D665" s="4"/>
    </row>
    <row r="666" ht="15.75">
      <c r="D666" s="4"/>
    </row>
    <row r="667" ht="15.75">
      <c r="D667" s="4"/>
    </row>
    <row r="668" ht="15.75">
      <c r="D668" s="4"/>
    </row>
    <row r="669" ht="15.75">
      <c r="D669" s="4"/>
    </row>
    <row r="670" ht="15.75">
      <c r="D670" s="4"/>
    </row>
    <row r="671" ht="15.75">
      <c r="D671" s="4"/>
    </row>
    <row r="672" ht="15.75">
      <c r="D672" s="4"/>
    </row>
    <row r="673" ht="15.75">
      <c r="D673" s="4"/>
    </row>
    <row r="674" ht="15.75">
      <c r="D674" s="4"/>
    </row>
    <row r="675" ht="15.75">
      <c r="D675" s="4"/>
    </row>
    <row r="676" ht="15.75">
      <c r="D676" s="4"/>
    </row>
    <row r="677" ht="15.75">
      <c r="D677" s="4"/>
    </row>
    <row r="678" ht="15.75">
      <c r="D678" s="4"/>
    </row>
    <row r="679" ht="15.75">
      <c r="D679" s="4"/>
    </row>
    <row r="680" ht="15.75">
      <c r="D680" s="4"/>
    </row>
    <row r="681" ht="15.75">
      <c r="D681" s="4"/>
    </row>
  </sheetData>
  <sheetProtection/>
  <mergeCells count="7">
    <mergeCell ref="D1:F1"/>
    <mergeCell ref="B3:D3"/>
    <mergeCell ref="B2:D2"/>
    <mergeCell ref="B342:C342"/>
    <mergeCell ref="B343:C343"/>
    <mergeCell ref="B341:C341"/>
    <mergeCell ref="B4:F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78"/>
  <sheetViews>
    <sheetView view="pageBreakPreview" zoomScale="130" zoomScaleSheetLayoutView="130" zoomScalePageLayoutView="0" workbookViewId="0" topLeftCell="A82">
      <selection activeCell="I6" sqref="I6"/>
    </sheetView>
  </sheetViews>
  <sheetFormatPr defaultColWidth="9.00390625" defaultRowHeight="15.75"/>
  <cols>
    <col min="1" max="1" width="4.75390625" style="0" customWidth="1"/>
    <col min="2" max="2" width="25.00390625" style="4" customWidth="1"/>
    <col min="3" max="3" width="9.375" style="4" customWidth="1"/>
    <col min="4" max="4" width="30.375" style="5" customWidth="1"/>
    <col min="5" max="5" width="13.75390625" style="4" hidden="1" customWidth="1"/>
    <col min="6" max="6" width="13.75390625" style="4" customWidth="1"/>
    <col min="7" max="7" width="5.00390625" style="4" customWidth="1"/>
    <col min="8" max="8" width="6.375" style="4" customWidth="1"/>
    <col min="9" max="9" width="14.50390625" style="4" customWidth="1"/>
    <col min="10" max="10" width="9.625" style="4" customWidth="1"/>
    <col min="11" max="11" width="4.125" style="4" customWidth="1"/>
    <col min="12" max="12" width="6.25390625" style="4" customWidth="1"/>
    <col min="13" max="13" width="12.25390625" style="0" customWidth="1"/>
  </cols>
  <sheetData>
    <row r="1" spans="4:8" ht="15.75">
      <c r="D1" s="102" t="s">
        <v>421</v>
      </c>
      <c r="E1" s="102"/>
      <c r="F1" s="102"/>
      <c r="G1" s="46"/>
      <c r="H1" s="46"/>
    </row>
    <row r="2" spans="2:12" ht="25.5">
      <c r="B2" s="98" t="s">
        <v>323</v>
      </c>
      <c r="C2" s="98"/>
      <c r="D2" s="98"/>
      <c r="E2" s="7"/>
      <c r="F2" s="7"/>
      <c r="G2" s="7"/>
      <c r="H2" s="7"/>
      <c r="I2" s="7"/>
      <c r="J2" s="7"/>
      <c r="K2" s="7"/>
      <c r="L2" s="7"/>
    </row>
    <row r="3" spans="2:12" ht="22.5" customHeight="1">
      <c r="B3" s="97" t="s">
        <v>324</v>
      </c>
      <c r="C3" s="97"/>
      <c r="D3" s="97"/>
      <c r="E3" s="8"/>
      <c r="F3" s="8"/>
      <c r="G3" s="8"/>
      <c r="H3" s="8"/>
      <c r="I3" s="8"/>
      <c r="J3" s="8"/>
      <c r="K3" s="8"/>
      <c r="L3" s="8"/>
    </row>
    <row r="4" spans="2:12" ht="48" customHeight="1">
      <c r="B4" s="103" t="str">
        <f>'OD 1'!B4:F4</f>
        <v>Znaki drogowe wykonane z blachy ocynkowanej 1,25mm zaginane podwójnie (drugie zagięcie tarczy służące jako element montażowy o min.dł. 7mm) dodatkowo z poprzeczkami (jak w załączniku graficznym), z zastosowaniem folii odblaskowej</v>
      </c>
      <c r="C4" s="103"/>
      <c r="D4" s="103"/>
      <c r="E4" s="103"/>
      <c r="F4" s="103"/>
      <c r="G4" s="8"/>
      <c r="H4" s="8"/>
      <c r="I4" s="8"/>
      <c r="J4" s="8"/>
      <c r="K4" s="8"/>
      <c r="L4" s="8"/>
    </row>
    <row r="5" spans="2:12" ht="10.5" customHeight="1" thickBot="1">
      <c r="B5" s="9"/>
      <c r="C5" s="9"/>
      <c r="D5" s="9"/>
      <c r="E5" s="8"/>
      <c r="F5" s="8"/>
      <c r="G5" s="8"/>
      <c r="H5" s="8"/>
      <c r="I5" s="8"/>
      <c r="J5" s="8"/>
      <c r="K5" s="8"/>
      <c r="L5" s="8"/>
    </row>
    <row r="6" spans="2:8" ht="61.5" customHeight="1" thickBot="1" thickTop="1">
      <c r="B6" s="2" t="s">
        <v>30</v>
      </c>
      <c r="C6" s="2" t="s">
        <v>3</v>
      </c>
      <c r="D6" s="10" t="s">
        <v>31</v>
      </c>
      <c r="E6" s="22" t="s">
        <v>309</v>
      </c>
      <c r="F6" s="94" t="s">
        <v>285</v>
      </c>
      <c r="G6" s="20" t="s">
        <v>305</v>
      </c>
      <c r="H6" s="20" t="s">
        <v>286</v>
      </c>
    </row>
    <row r="7" spans="2:6" ht="15.75" hidden="1">
      <c r="B7" s="1" t="s">
        <v>6</v>
      </c>
      <c r="C7" s="1"/>
      <c r="D7" s="1"/>
      <c r="E7" s="5">
        <f>2*C7</f>
        <v>0</v>
      </c>
      <c r="F7" s="5" t="str">
        <f>'OD 1'!F7</f>
        <v>typ I</v>
      </c>
    </row>
    <row r="8" spans="2:6" ht="15.75" hidden="1">
      <c r="B8" s="1" t="s">
        <v>21</v>
      </c>
      <c r="C8" s="1"/>
      <c r="D8" s="1"/>
      <c r="E8" s="5">
        <f aca="true" t="shared" si="0" ref="E8:E72">2*C8</f>
        <v>0</v>
      </c>
      <c r="F8" s="5" t="str">
        <f>'OD 1'!F8</f>
        <v>typ I</v>
      </c>
    </row>
    <row r="9" spans="2:6" ht="16.5" hidden="1" thickTop="1">
      <c r="B9" s="1" t="s">
        <v>1</v>
      </c>
      <c r="C9" s="1"/>
      <c r="D9" s="1"/>
      <c r="E9" s="5">
        <f t="shared" si="0"/>
        <v>0</v>
      </c>
      <c r="F9" s="5" t="str">
        <f>'OD 1'!F9</f>
        <v>typ I</v>
      </c>
    </row>
    <row r="10" spans="2:6" ht="15.75" hidden="1">
      <c r="B10" s="1" t="s">
        <v>2</v>
      </c>
      <c r="C10" s="1"/>
      <c r="D10" s="1"/>
      <c r="E10" s="5">
        <f t="shared" si="0"/>
        <v>0</v>
      </c>
      <c r="F10" s="5" t="str">
        <f>'OD 1'!F10</f>
        <v>typ I</v>
      </c>
    </row>
    <row r="11" spans="2:6" ht="15.75" hidden="1">
      <c r="B11" s="1" t="s">
        <v>32</v>
      </c>
      <c r="C11" s="1"/>
      <c r="D11" s="1"/>
      <c r="E11" s="5">
        <f t="shared" si="0"/>
        <v>0</v>
      </c>
      <c r="F11" s="5" t="str">
        <f>'OD 1'!F11</f>
        <v>typ I</v>
      </c>
    </row>
    <row r="12" spans="2:6" ht="15.75" hidden="1">
      <c r="B12" s="1" t="s">
        <v>33</v>
      </c>
      <c r="C12" s="1"/>
      <c r="D12" s="1"/>
      <c r="E12" s="5">
        <f t="shared" si="0"/>
        <v>0</v>
      </c>
      <c r="F12" s="5" t="str">
        <f>'OD 1'!F12</f>
        <v>typ I</v>
      </c>
    </row>
    <row r="13" spans="2:6" ht="15.75" hidden="1">
      <c r="B13" s="1" t="s">
        <v>23</v>
      </c>
      <c r="C13" s="1"/>
      <c r="D13" s="1"/>
      <c r="E13" s="5">
        <f t="shared" si="0"/>
        <v>0</v>
      </c>
      <c r="F13" s="5" t="str">
        <f>'OD 1'!F13</f>
        <v>typ I</v>
      </c>
    </row>
    <row r="14" spans="2:6" ht="15.75" hidden="1">
      <c r="B14" s="1" t="s">
        <v>20</v>
      </c>
      <c r="C14" s="1"/>
      <c r="D14" s="1"/>
      <c r="E14" s="5">
        <f t="shared" si="0"/>
        <v>0</v>
      </c>
      <c r="F14" s="5" t="str">
        <f>'OD 1'!F14</f>
        <v>typ I</v>
      </c>
    </row>
    <row r="15" spans="2:6" ht="15.75" hidden="1">
      <c r="B15" s="1" t="s">
        <v>34</v>
      </c>
      <c r="C15" s="1"/>
      <c r="D15" s="1"/>
      <c r="E15" s="5">
        <f t="shared" si="0"/>
        <v>0</v>
      </c>
      <c r="F15" s="5" t="str">
        <f>'OD 1'!F15</f>
        <v>typ I</v>
      </c>
    </row>
    <row r="16" spans="2:6" ht="15.75" hidden="1">
      <c r="B16" s="1" t="s">
        <v>35</v>
      </c>
      <c r="C16" s="1"/>
      <c r="D16" s="1"/>
      <c r="E16" s="5">
        <f t="shared" si="0"/>
        <v>0</v>
      </c>
      <c r="F16" s="5" t="str">
        <f>'OD 1'!F16</f>
        <v>typ I</v>
      </c>
    </row>
    <row r="17" spans="2:6" ht="16.5" thickTop="1">
      <c r="B17" s="1" t="s">
        <v>0</v>
      </c>
      <c r="C17" s="1">
        <v>4</v>
      </c>
      <c r="D17" s="1"/>
      <c r="E17" s="5">
        <f t="shared" si="0"/>
        <v>8</v>
      </c>
      <c r="F17" s="5" t="str">
        <f>'OD 1'!F17</f>
        <v>typ II</v>
      </c>
    </row>
    <row r="18" spans="2:6" ht="15.75" hidden="1">
      <c r="B18" s="1" t="s">
        <v>36</v>
      </c>
      <c r="C18" s="1"/>
      <c r="D18" s="1"/>
      <c r="E18" s="5">
        <f t="shared" si="0"/>
        <v>0</v>
      </c>
      <c r="F18" s="5" t="str">
        <f>'OD 1'!F18</f>
        <v>typ I</v>
      </c>
    </row>
    <row r="19" spans="2:6" ht="15.75" hidden="1">
      <c r="B19" s="1" t="s">
        <v>37</v>
      </c>
      <c r="C19" s="1"/>
      <c r="D19" s="1"/>
      <c r="E19" s="5">
        <f t="shared" si="0"/>
        <v>0</v>
      </c>
      <c r="F19" s="5" t="str">
        <f>'OD 1'!F19</f>
        <v>typ I</v>
      </c>
    </row>
    <row r="20" spans="2:6" ht="15.75" hidden="1">
      <c r="B20" s="1" t="s">
        <v>38</v>
      </c>
      <c r="C20" s="1"/>
      <c r="D20" s="1"/>
      <c r="E20" s="5">
        <f t="shared" si="0"/>
        <v>0</v>
      </c>
      <c r="F20" s="5" t="str">
        <f>'OD 1'!F20</f>
        <v>typ I</v>
      </c>
    </row>
    <row r="21" spans="2:6" ht="15.75" hidden="1">
      <c r="B21" s="1" t="s">
        <v>39</v>
      </c>
      <c r="C21" s="1"/>
      <c r="D21" s="1"/>
      <c r="E21" s="5">
        <f t="shared" si="0"/>
        <v>0</v>
      </c>
      <c r="F21" s="5" t="str">
        <f>'OD 1'!F21</f>
        <v>typ I</v>
      </c>
    </row>
    <row r="22" spans="2:6" ht="15.75" hidden="1">
      <c r="B22" s="1" t="s">
        <v>40</v>
      </c>
      <c r="C22" s="1"/>
      <c r="D22" s="1"/>
      <c r="E22" s="5">
        <f t="shared" si="0"/>
        <v>0</v>
      </c>
      <c r="F22" s="5" t="str">
        <f>'OD 1'!F22</f>
        <v>typ I</v>
      </c>
    </row>
    <row r="23" spans="2:6" ht="15.75" hidden="1">
      <c r="B23" s="1" t="s">
        <v>41</v>
      </c>
      <c r="C23" s="1"/>
      <c r="D23" s="1"/>
      <c r="E23" s="5">
        <f t="shared" si="0"/>
        <v>0</v>
      </c>
      <c r="F23" s="5" t="str">
        <f>'OD 1'!F23</f>
        <v>typ I</v>
      </c>
    </row>
    <row r="24" spans="2:13" ht="15.75" hidden="1">
      <c r="B24" s="1" t="s">
        <v>5</v>
      </c>
      <c r="C24" s="1"/>
      <c r="D24" s="1"/>
      <c r="E24" s="5">
        <f t="shared" si="0"/>
        <v>0</v>
      </c>
      <c r="F24" s="5" t="str">
        <f>'OD 1'!F24</f>
        <v>typ I</v>
      </c>
      <c r="M24">
        <f>110+92+410+410+410</f>
        <v>1432</v>
      </c>
    </row>
    <row r="25" spans="2:6" ht="15.75" hidden="1">
      <c r="B25" s="1" t="s">
        <v>42</v>
      </c>
      <c r="C25" s="1"/>
      <c r="D25" s="1"/>
      <c r="E25" s="5">
        <f t="shared" si="0"/>
        <v>0</v>
      </c>
      <c r="F25" s="5" t="str">
        <f>'OD 1'!F25</f>
        <v>typ I</v>
      </c>
    </row>
    <row r="26" spans="2:15" ht="15.75" hidden="1">
      <c r="B26" s="1" t="s">
        <v>43</v>
      </c>
      <c r="C26" s="1"/>
      <c r="D26" s="1"/>
      <c r="E26" s="5">
        <f t="shared" si="0"/>
        <v>0</v>
      </c>
      <c r="F26" s="5" t="str">
        <f>'OD 1'!F26</f>
        <v>typ I</v>
      </c>
      <c r="O26">
        <f>1.8*50</f>
        <v>90</v>
      </c>
    </row>
    <row r="27" spans="2:15" ht="15.75" hidden="1">
      <c r="B27" s="1" t="s">
        <v>44</v>
      </c>
      <c r="C27" s="1"/>
      <c r="D27" s="1"/>
      <c r="E27" s="5">
        <f t="shared" si="0"/>
        <v>0</v>
      </c>
      <c r="F27" s="5" t="str">
        <f>'OD 1'!F27</f>
        <v>typ II</v>
      </c>
      <c r="N27">
        <v>5.7</v>
      </c>
      <c r="O27">
        <f>7.5*3*N27</f>
        <v>128.25</v>
      </c>
    </row>
    <row r="28" spans="2:6" ht="15.75" hidden="1">
      <c r="B28" s="1"/>
      <c r="C28" s="1"/>
      <c r="D28" s="1"/>
      <c r="E28" s="5"/>
      <c r="F28" s="5"/>
    </row>
    <row r="29" spans="2:6" ht="15.75" hidden="1">
      <c r="B29" s="1" t="s">
        <v>45</v>
      </c>
      <c r="C29" s="1"/>
      <c r="D29" s="1"/>
      <c r="E29" s="5">
        <f t="shared" si="0"/>
        <v>0</v>
      </c>
      <c r="F29" s="5" t="str">
        <f>'OD 1'!F29</f>
        <v>typ I</v>
      </c>
    </row>
    <row r="30" spans="2:6" ht="15.75" hidden="1">
      <c r="B30" s="1" t="s">
        <v>46</v>
      </c>
      <c r="C30" s="1"/>
      <c r="D30" s="1"/>
      <c r="E30" s="5">
        <f t="shared" si="0"/>
        <v>0</v>
      </c>
      <c r="F30" s="5" t="str">
        <f>'OD 1'!F30</f>
        <v>typ I</v>
      </c>
    </row>
    <row r="31" spans="2:6" ht="15.75" hidden="1">
      <c r="B31" s="1" t="s">
        <v>22</v>
      </c>
      <c r="C31" s="1"/>
      <c r="D31" s="1"/>
      <c r="E31" s="5">
        <f t="shared" si="0"/>
        <v>0</v>
      </c>
      <c r="F31" s="5" t="str">
        <f>'OD 1'!F31</f>
        <v>typ I</v>
      </c>
    </row>
    <row r="32" spans="2:6" ht="15.75" hidden="1">
      <c r="B32" s="1" t="s">
        <v>47</v>
      </c>
      <c r="C32" s="1"/>
      <c r="D32" s="1"/>
      <c r="E32" s="5">
        <f t="shared" si="0"/>
        <v>0</v>
      </c>
      <c r="F32" s="5" t="str">
        <f>'OD 1'!F32</f>
        <v>typ I</v>
      </c>
    </row>
    <row r="33" spans="2:6" ht="15.75">
      <c r="B33" s="1" t="s">
        <v>24</v>
      </c>
      <c r="C33" s="1">
        <v>3</v>
      </c>
      <c r="D33" s="1"/>
      <c r="E33" s="5">
        <f t="shared" si="0"/>
        <v>6</v>
      </c>
      <c r="F33" s="5" t="str">
        <f>'OD 1'!F33</f>
        <v>typ I</v>
      </c>
    </row>
    <row r="34" spans="2:6" ht="15.75" hidden="1">
      <c r="B34" s="1" t="s">
        <v>48</v>
      </c>
      <c r="C34" s="1"/>
      <c r="D34" s="1"/>
      <c r="E34" s="5">
        <f t="shared" si="0"/>
        <v>0</v>
      </c>
      <c r="F34" s="5" t="str">
        <f>'OD 1'!F34</f>
        <v>typ I</v>
      </c>
    </row>
    <row r="35" spans="2:6" ht="15.75" hidden="1">
      <c r="B35" s="1" t="s">
        <v>49</v>
      </c>
      <c r="C35" s="1"/>
      <c r="D35" s="1"/>
      <c r="E35" s="5">
        <f t="shared" si="0"/>
        <v>0</v>
      </c>
      <c r="F35" s="5" t="str">
        <f>'OD 1'!F35</f>
        <v>typ I</v>
      </c>
    </row>
    <row r="36" spans="2:6" ht="15.75" hidden="1">
      <c r="B36" s="1" t="s">
        <v>50</v>
      </c>
      <c r="C36" s="1"/>
      <c r="D36" s="1"/>
      <c r="E36" s="5">
        <f t="shared" si="0"/>
        <v>0</v>
      </c>
      <c r="F36" s="5" t="str">
        <f>'OD 1'!F36</f>
        <v>typ I</v>
      </c>
    </row>
    <row r="37" spans="2:6" ht="15.75" hidden="1">
      <c r="B37" s="1" t="s">
        <v>51</v>
      </c>
      <c r="C37" s="1"/>
      <c r="D37" s="1"/>
      <c r="E37" s="5">
        <f t="shared" si="0"/>
        <v>0</v>
      </c>
      <c r="F37" s="5" t="str">
        <f>'OD 1'!F37</f>
        <v>typ I</v>
      </c>
    </row>
    <row r="38" spans="2:6" ht="15.75" hidden="1">
      <c r="B38" s="1" t="s">
        <v>52</v>
      </c>
      <c r="C38" s="1"/>
      <c r="D38" s="1"/>
      <c r="E38" s="5">
        <f t="shared" si="0"/>
        <v>0</v>
      </c>
      <c r="F38" s="5" t="str">
        <f>'OD 1'!F38</f>
        <v>typ I</v>
      </c>
    </row>
    <row r="39" spans="2:6" ht="15.75" hidden="1">
      <c r="B39" s="1" t="s">
        <v>9</v>
      </c>
      <c r="C39" s="1"/>
      <c r="D39" s="1"/>
      <c r="E39" s="5">
        <f t="shared" si="0"/>
        <v>0</v>
      </c>
      <c r="F39" s="5" t="str">
        <f>'OD 1'!F39</f>
        <v>typ I</v>
      </c>
    </row>
    <row r="40" spans="2:6" ht="15.75" hidden="1">
      <c r="B40" s="1" t="s">
        <v>53</v>
      </c>
      <c r="C40" s="1"/>
      <c r="D40" s="1"/>
      <c r="E40" s="5">
        <f t="shared" si="0"/>
        <v>0</v>
      </c>
      <c r="F40" s="5" t="str">
        <f>'OD 1'!F40</f>
        <v>typ I</v>
      </c>
    </row>
    <row r="41" spans="2:6" ht="15.75" hidden="1">
      <c r="B41" s="1" t="s">
        <v>54</v>
      </c>
      <c r="C41" s="1"/>
      <c r="D41" s="1"/>
      <c r="E41" s="5">
        <f t="shared" si="0"/>
        <v>0</v>
      </c>
      <c r="F41" s="5" t="str">
        <f>'OD 1'!F41</f>
        <v>typ I</v>
      </c>
    </row>
    <row r="42" spans="2:6" ht="15.75" hidden="1">
      <c r="B42" s="1" t="s">
        <v>55</v>
      </c>
      <c r="C42" s="1"/>
      <c r="D42" s="1"/>
      <c r="E42" s="5">
        <f t="shared" si="0"/>
        <v>0</v>
      </c>
      <c r="F42" s="5" t="str">
        <f>'OD 1'!F42</f>
        <v>typ I</v>
      </c>
    </row>
    <row r="43" spans="2:6" ht="15.75" hidden="1">
      <c r="B43" s="1" t="s">
        <v>56</v>
      </c>
      <c r="C43" s="1"/>
      <c r="D43" s="1"/>
      <c r="E43" s="5">
        <f t="shared" si="0"/>
        <v>0</v>
      </c>
      <c r="F43" s="5" t="str">
        <f>'OD 1'!F43</f>
        <v>typ I</v>
      </c>
    </row>
    <row r="44" spans="2:6" ht="15.75" hidden="1">
      <c r="B44" s="1" t="s">
        <v>57</v>
      </c>
      <c r="C44" s="1"/>
      <c r="D44" s="1"/>
      <c r="E44" s="5">
        <f t="shared" si="0"/>
        <v>0</v>
      </c>
      <c r="F44" s="5" t="str">
        <f>'OD 1'!F44</f>
        <v>typ I</v>
      </c>
    </row>
    <row r="45" spans="2:6" ht="15.75" hidden="1">
      <c r="B45" s="1" t="s">
        <v>15</v>
      </c>
      <c r="C45" s="1"/>
      <c r="D45" s="1"/>
      <c r="E45" s="5">
        <f t="shared" si="0"/>
        <v>0</v>
      </c>
      <c r="F45" s="5" t="str">
        <f>'OD 1'!F45</f>
        <v>typ I</v>
      </c>
    </row>
    <row r="46" spans="2:6" ht="15.75" hidden="1">
      <c r="B46" s="1" t="s">
        <v>58</v>
      </c>
      <c r="C46" s="1"/>
      <c r="D46" s="1"/>
      <c r="E46" s="5">
        <f t="shared" si="0"/>
        <v>0</v>
      </c>
      <c r="F46" s="5" t="str">
        <f>'OD 1'!F46</f>
        <v>typ I</v>
      </c>
    </row>
    <row r="47" spans="2:6" ht="15.75">
      <c r="B47" s="1" t="s">
        <v>59</v>
      </c>
      <c r="C47" s="1">
        <v>3</v>
      </c>
      <c r="D47" s="1"/>
      <c r="E47" s="5">
        <f t="shared" si="0"/>
        <v>6</v>
      </c>
      <c r="F47" s="5" t="str">
        <f>'OD 1'!F47</f>
        <v>typ I</v>
      </c>
    </row>
    <row r="48" spans="2:6" ht="15.75" hidden="1">
      <c r="B48" s="1" t="s">
        <v>60</v>
      </c>
      <c r="C48" s="1"/>
      <c r="D48" s="1"/>
      <c r="E48" s="5">
        <f t="shared" si="0"/>
        <v>0</v>
      </c>
      <c r="F48" s="5" t="str">
        <f>'OD 1'!F48</f>
        <v>typ I</v>
      </c>
    </row>
    <row r="49" spans="2:6" ht="15.75" hidden="1">
      <c r="B49" s="1" t="s">
        <v>61</v>
      </c>
      <c r="C49" s="1"/>
      <c r="D49" s="1"/>
      <c r="E49" s="5">
        <f t="shared" si="0"/>
        <v>0</v>
      </c>
      <c r="F49" s="5" t="str">
        <f>'OD 1'!F49</f>
        <v>typ I</v>
      </c>
    </row>
    <row r="50" spans="2:6" ht="15.75">
      <c r="B50" s="1" t="s">
        <v>62</v>
      </c>
      <c r="C50" s="1">
        <v>2</v>
      </c>
      <c r="D50" s="1"/>
      <c r="E50" s="5">
        <f t="shared" si="0"/>
        <v>4</v>
      </c>
      <c r="F50" s="5" t="str">
        <f>'OD 1'!F50</f>
        <v>typ II</v>
      </c>
    </row>
    <row r="51" spans="2:6" ht="15.75" hidden="1">
      <c r="B51" s="1" t="s">
        <v>63</v>
      </c>
      <c r="C51" s="1"/>
      <c r="D51" s="1"/>
      <c r="E51" s="5">
        <f t="shared" si="0"/>
        <v>0</v>
      </c>
      <c r="F51" s="5" t="str">
        <f>'OD 1'!F51</f>
        <v>typ II</v>
      </c>
    </row>
    <row r="52" spans="2:6" ht="15.75" hidden="1">
      <c r="B52" s="1" t="s">
        <v>64</v>
      </c>
      <c r="C52" s="1"/>
      <c r="D52" s="1"/>
      <c r="E52" s="5">
        <f t="shared" si="0"/>
        <v>0</v>
      </c>
      <c r="F52" s="5" t="str">
        <f>'OD 1'!F52</f>
        <v>typ I</v>
      </c>
    </row>
    <row r="53" spans="2:6" ht="15.75" hidden="1">
      <c r="B53" s="1" t="s">
        <v>65</v>
      </c>
      <c r="C53" s="1"/>
      <c r="D53" s="1"/>
      <c r="E53" s="5">
        <f t="shared" si="0"/>
        <v>0</v>
      </c>
      <c r="F53" s="5" t="str">
        <f>'OD 1'!F53</f>
        <v>typ I</v>
      </c>
    </row>
    <row r="54" spans="2:6" ht="15.75" hidden="1">
      <c r="B54" s="1" t="s">
        <v>66</v>
      </c>
      <c r="C54" s="1"/>
      <c r="D54" s="1"/>
      <c r="E54" s="5">
        <f t="shared" si="0"/>
        <v>0</v>
      </c>
      <c r="F54" s="5" t="str">
        <f>'OD 1'!F54</f>
        <v>typ I</v>
      </c>
    </row>
    <row r="55" spans="2:6" ht="15.75" hidden="1">
      <c r="B55" s="1" t="s">
        <v>67</v>
      </c>
      <c r="C55" s="1"/>
      <c r="D55" s="1"/>
      <c r="E55" s="5">
        <f t="shared" si="0"/>
        <v>0</v>
      </c>
      <c r="F55" s="5" t="str">
        <f>'OD 1'!F55</f>
        <v>typ I</v>
      </c>
    </row>
    <row r="56" spans="2:6" ht="15.75" hidden="1">
      <c r="B56" s="1" t="s">
        <v>68</v>
      </c>
      <c r="C56" s="1"/>
      <c r="D56" s="1"/>
      <c r="E56" s="5">
        <f t="shared" si="0"/>
        <v>0</v>
      </c>
      <c r="F56" s="5" t="str">
        <f>'OD 1'!F56</f>
        <v>typ I</v>
      </c>
    </row>
    <row r="57" spans="2:6" ht="15.75" hidden="1">
      <c r="B57" s="1" t="s">
        <v>69</v>
      </c>
      <c r="C57" s="1"/>
      <c r="D57" s="1"/>
      <c r="E57" s="5">
        <f t="shared" si="0"/>
        <v>0</v>
      </c>
      <c r="F57" s="5" t="str">
        <f>'OD 1'!F57</f>
        <v>typ I</v>
      </c>
    </row>
    <row r="58" spans="2:6" ht="15.75" hidden="1">
      <c r="B58" s="1" t="s">
        <v>70</v>
      </c>
      <c r="C58" s="1"/>
      <c r="D58" s="1"/>
      <c r="E58" s="5">
        <f t="shared" si="0"/>
        <v>0</v>
      </c>
      <c r="F58" s="5" t="str">
        <f>'OD 1'!F58</f>
        <v>typ I</v>
      </c>
    </row>
    <row r="59" spans="2:6" ht="15.75" hidden="1">
      <c r="B59" s="1" t="s">
        <v>71</v>
      </c>
      <c r="C59" s="1"/>
      <c r="D59" s="1"/>
      <c r="E59" s="5">
        <f t="shared" si="0"/>
        <v>0</v>
      </c>
      <c r="F59" s="5" t="str">
        <f>'OD 1'!F59</f>
        <v>typ I</v>
      </c>
    </row>
    <row r="60" spans="2:6" ht="15.75" hidden="1">
      <c r="B60" s="1" t="s">
        <v>72</v>
      </c>
      <c r="C60" s="1"/>
      <c r="D60" s="1"/>
      <c r="E60" s="5">
        <f t="shared" si="0"/>
        <v>0</v>
      </c>
      <c r="F60" s="5" t="str">
        <f>'OD 1'!F60</f>
        <v>typ I</v>
      </c>
    </row>
    <row r="61" spans="2:6" ht="15.75" hidden="1">
      <c r="B61" s="1" t="s">
        <v>73</v>
      </c>
      <c r="C61" s="1"/>
      <c r="D61" s="1"/>
      <c r="E61" s="5">
        <f t="shared" si="0"/>
        <v>0</v>
      </c>
      <c r="F61" s="5" t="str">
        <f>'OD 1'!F61</f>
        <v>typ I</v>
      </c>
    </row>
    <row r="62" spans="2:6" ht="15.75" hidden="1">
      <c r="B62" s="1" t="s">
        <v>74</v>
      </c>
      <c r="C62" s="1"/>
      <c r="D62" s="1"/>
      <c r="E62" s="5">
        <f t="shared" si="0"/>
        <v>0</v>
      </c>
      <c r="F62" s="5" t="str">
        <f>'OD 1'!F62</f>
        <v>typ I</v>
      </c>
    </row>
    <row r="63" spans="2:6" ht="15.75" hidden="1">
      <c r="B63" s="1" t="s">
        <v>75</v>
      </c>
      <c r="C63" s="1"/>
      <c r="D63" s="1"/>
      <c r="E63" s="5">
        <f t="shared" si="0"/>
        <v>0</v>
      </c>
      <c r="F63" s="5" t="str">
        <f>'OD 1'!F63</f>
        <v>typ I</v>
      </c>
    </row>
    <row r="64" spans="2:6" ht="15.75" hidden="1">
      <c r="B64" s="1" t="s">
        <v>76</v>
      </c>
      <c r="C64" s="1"/>
      <c r="D64" s="1"/>
      <c r="E64" s="5">
        <f t="shared" si="0"/>
        <v>0</v>
      </c>
      <c r="F64" s="5" t="str">
        <f>'OD 1'!F64</f>
        <v>typ I</v>
      </c>
    </row>
    <row r="65" spans="2:6" ht="15.75" hidden="1">
      <c r="B65" s="1" t="s">
        <v>77</v>
      </c>
      <c r="C65" s="1"/>
      <c r="D65" s="1"/>
      <c r="E65" s="5">
        <f t="shared" si="0"/>
        <v>0</v>
      </c>
      <c r="F65" s="5" t="str">
        <f>'OD 1'!F65</f>
        <v>typ I</v>
      </c>
    </row>
    <row r="66" spans="2:6" ht="15.75" hidden="1">
      <c r="B66" s="1" t="s">
        <v>78</v>
      </c>
      <c r="C66" s="1"/>
      <c r="D66" s="1"/>
      <c r="E66" s="5">
        <f t="shared" si="0"/>
        <v>0</v>
      </c>
      <c r="F66" s="5" t="str">
        <f>'OD 1'!F66</f>
        <v>typ I</v>
      </c>
    </row>
    <row r="67" spans="2:6" ht="15.75">
      <c r="B67" s="1" t="s">
        <v>79</v>
      </c>
      <c r="C67" s="1">
        <v>6</v>
      </c>
      <c r="D67" s="1" t="s">
        <v>399</v>
      </c>
      <c r="E67" s="5">
        <f t="shared" si="0"/>
        <v>12</v>
      </c>
      <c r="F67" s="5" t="str">
        <f>'OD 1'!F67</f>
        <v>typ I</v>
      </c>
    </row>
    <row r="68" spans="2:6" ht="15.75" hidden="1">
      <c r="B68" s="1" t="s">
        <v>80</v>
      </c>
      <c r="C68" s="1"/>
      <c r="D68" s="1"/>
      <c r="E68" s="5">
        <f t="shared" si="0"/>
        <v>0</v>
      </c>
      <c r="F68" s="5" t="str">
        <f>'OD 1'!F68</f>
        <v>typ I</v>
      </c>
    </row>
    <row r="69" spans="2:6" ht="15.75">
      <c r="B69" s="1" t="s">
        <v>81</v>
      </c>
      <c r="C69" s="1">
        <v>2</v>
      </c>
      <c r="D69" s="1"/>
      <c r="E69" s="5">
        <f t="shared" si="0"/>
        <v>4</v>
      </c>
      <c r="F69" s="5" t="str">
        <f>'OD 1'!F69</f>
        <v>typ II</v>
      </c>
    </row>
    <row r="70" spans="2:6" ht="15.75" hidden="1">
      <c r="B70" s="1" t="s">
        <v>82</v>
      </c>
      <c r="C70" s="1"/>
      <c r="D70" s="1"/>
      <c r="E70" s="5">
        <f t="shared" si="0"/>
        <v>0</v>
      </c>
      <c r="F70" s="5" t="str">
        <f>'OD 1'!F70</f>
        <v>typ I</v>
      </c>
    </row>
    <row r="71" spans="2:6" ht="15.75" hidden="1">
      <c r="B71" s="1" t="s">
        <v>83</v>
      </c>
      <c r="C71" s="1"/>
      <c r="D71" s="1"/>
      <c r="E71" s="5">
        <f t="shared" si="0"/>
        <v>0</v>
      </c>
      <c r="F71" s="5" t="str">
        <f>'OD 1'!F71</f>
        <v>typ I</v>
      </c>
    </row>
    <row r="72" spans="2:6" ht="15.75" hidden="1">
      <c r="B72" s="1" t="s">
        <v>84</v>
      </c>
      <c r="C72" s="1"/>
      <c r="D72" s="1"/>
      <c r="E72" s="5">
        <f t="shared" si="0"/>
        <v>0</v>
      </c>
      <c r="F72" s="5" t="str">
        <f>'OD 1'!F72</f>
        <v>typ I</v>
      </c>
    </row>
    <row r="73" spans="2:6" ht="15.75" hidden="1">
      <c r="B73" s="1" t="s">
        <v>85</v>
      </c>
      <c r="C73" s="1"/>
      <c r="D73" s="1"/>
      <c r="E73" s="5">
        <f aca="true" t="shared" si="1" ref="E73:E138">2*C73</f>
        <v>0</v>
      </c>
      <c r="F73" s="5" t="str">
        <f>'OD 1'!F73</f>
        <v>typ I</v>
      </c>
    </row>
    <row r="74" spans="2:6" ht="15.75" hidden="1">
      <c r="B74" s="1" t="s">
        <v>86</v>
      </c>
      <c r="C74" s="1"/>
      <c r="D74" s="1"/>
      <c r="E74" s="5">
        <f t="shared" si="1"/>
        <v>0</v>
      </c>
      <c r="F74" s="5" t="str">
        <f>'OD 1'!F74</f>
        <v>typ II</v>
      </c>
    </row>
    <row r="75" spans="2:6" ht="15.75" hidden="1">
      <c r="B75" s="1" t="s">
        <v>87</v>
      </c>
      <c r="C75" s="1"/>
      <c r="D75" s="1"/>
      <c r="E75" s="5">
        <f t="shared" si="1"/>
        <v>0</v>
      </c>
      <c r="F75" s="5" t="str">
        <f>'OD 1'!F75</f>
        <v>typ I</v>
      </c>
    </row>
    <row r="76" spans="2:6" ht="15.75" hidden="1">
      <c r="B76" s="1" t="s">
        <v>88</v>
      </c>
      <c r="C76" s="1"/>
      <c r="D76" s="1"/>
      <c r="E76" s="5">
        <f t="shared" si="1"/>
        <v>0</v>
      </c>
      <c r="F76" s="5" t="str">
        <f>'OD 1'!F76</f>
        <v>typ I</v>
      </c>
    </row>
    <row r="77" spans="2:6" ht="15.75" hidden="1">
      <c r="B77" s="1" t="s">
        <v>89</v>
      </c>
      <c r="C77" s="1"/>
      <c r="D77" s="1"/>
      <c r="E77" s="5">
        <f t="shared" si="1"/>
        <v>0</v>
      </c>
      <c r="F77" s="5" t="str">
        <f>'OD 1'!F77</f>
        <v>typ I</v>
      </c>
    </row>
    <row r="78" spans="2:6" ht="15.75" hidden="1">
      <c r="B78" s="1" t="s">
        <v>90</v>
      </c>
      <c r="C78" s="1"/>
      <c r="D78" s="1"/>
      <c r="E78" s="5">
        <f t="shared" si="1"/>
        <v>0</v>
      </c>
      <c r="F78" s="5" t="str">
        <f>'OD 1'!F78</f>
        <v>typ I</v>
      </c>
    </row>
    <row r="79" spans="2:6" ht="15.75" hidden="1">
      <c r="B79" s="1" t="s">
        <v>91</v>
      </c>
      <c r="C79" s="1"/>
      <c r="D79" s="1"/>
      <c r="E79" s="5">
        <f t="shared" si="1"/>
        <v>0</v>
      </c>
      <c r="F79" s="5" t="str">
        <f>'OD 1'!F79</f>
        <v>typ I</v>
      </c>
    </row>
    <row r="80" spans="2:6" ht="15.75" hidden="1">
      <c r="B80" s="1" t="s">
        <v>92</v>
      </c>
      <c r="C80" s="1"/>
      <c r="D80" s="1"/>
      <c r="E80" s="5">
        <f t="shared" si="1"/>
        <v>0</v>
      </c>
      <c r="F80" s="5" t="str">
        <f>'OD 1'!F80</f>
        <v>typ I</v>
      </c>
    </row>
    <row r="81" spans="2:6" ht="15.75" hidden="1">
      <c r="B81" s="1" t="s">
        <v>93</v>
      </c>
      <c r="C81" s="1"/>
      <c r="D81" s="1"/>
      <c r="E81" s="5">
        <f t="shared" si="1"/>
        <v>0</v>
      </c>
      <c r="F81" s="5" t="str">
        <f>'OD 1'!F81</f>
        <v>typ I</v>
      </c>
    </row>
    <row r="82" spans="2:6" ht="15.75">
      <c r="B82" s="1" t="s">
        <v>94</v>
      </c>
      <c r="C82" s="1">
        <v>2</v>
      </c>
      <c r="D82" s="1" t="s">
        <v>400</v>
      </c>
      <c r="E82" s="5">
        <f t="shared" si="1"/>
        <v>4</v>
      </c>
      <c r="F82" s="5" t="str">
        <f>'OD 1'!F82</f>
        <v>typ I</v>
      </c>
    </row>
    <row r="83" spans="2:6" ht="15.75" hidden="1">
      <c r="B83" s="1" t="s">
        <v>94</v>
      </c>
      <c r="C83" s="1"/>
      <c r="D83" s="1"/>
      <c r="E83" s="5">
        <f t="shared" si="1"/>
        <v>0</v>
      </c>
      <c r="F83" s="5" t="str">
        <f>'OD 1'!F83</f>
        <v>typ II</v>
      </c>
    </row>
    <row r="84" spans="2:6" ht="15.75" hidden="1">
      <c r="B84" s="1" t="s">
        <v>95</v>
      </c>
      <c r="C84" s="1"/>
      <c r="D84" s="1"/>
      <c r="E84" s="5">
        <f t="shared" si="1"/>
        <v>0</v>
      </c>
      <c r="F84" s="5" t="str">
        <f>'OD 1'!F84</f>
        <v>typ I</v>
      </c>
    </row>
    <row r="85" spans="2:6" ht="15.75" hidden="1">
      <c r="B85" s="1" t="s">
        <v>96</v>
      </c>
      <c r="C85" s="1"/>
      <c r="D85" s="1"/>
      <c r="E85" s="5">
        <f t="shared" si="1"/>
        <v>0</v>
      </c>
      <c r="F85" s="5" t="str">
        <f>'OD 1'!F85</f>
        <v>typ I</v>
      </c>
    </row>
    <row r="86" spans="2:6" ht="15.75" hidden="1">
      <c r="B86" s="1" t="s">
        <v>97</v>
      </c>
      <c r="C86" s="1"/>
      <c r="D86" s="1"/>
      <c r="E86" s="5">
        <f t="shared" si="1"/>
        <v>0</v>
      </c>
      <c r="F86" s="5" t="str">
        <f>'OD 1'!F86</f>
        <v>typ I</v>
      </c>
    </row>
    <row r="87" spans="2:6" ht="15.75" hidden="1">
      <c r="B87" s="1" t="s">
        <v>98</v>
      </c>
      <c r="C87" s="1"/>
      <c r="D87" s="1"/>
      <c r="E87" s="5">
        <f t="shared" si="1"/>
        <v>0</v>
      </c>
      <c r="F87" s="5" t="str">
        <f>'OD 1'!F87</f>
        <v>typ I</v>
      </c>
    </row>
    <row r="88" spans="2:6" ht="15.75" hidden="1">
      <c r="B88" s="1" t="s">
        <v>99</v>
      </c>
      <c r="C88" s="1"/>
      <c r="D88" s="1"/>
      <c r="E88" s="5">
        <f t="shared" si="1"/>
        <v>0</v>
      </c>
      <c r="F88" s="5" t="str">
        <f>'OD 1'!F88</f>
        <v>typ I</v>
      </c>
    </row>
    <row r="89" spans="2:6" ht="15.75" hidden="1">
      <c r="B89" s="1" t="s">
        <v>100</v>
      </c>
      <c r="C89" s="1"/>
      <c r="D89" s="1"/>
      <c r="E89" s="5">
        <f t="shared" si="1"/>
        <v>0</v>
      </c>
      <c r="F89" s="5" t="str">
        <f>'OD 1'!F89</f>
        <v>typ I</v>
      </c>
    </row>
    <row r="90" spans="2:6" ht="15.75" hidden="1">
      <c r="B90" s="1" t="s">
        <v>101</v>
      </c>
      <c r="C90" s="1"/>
      <c r="D90" s="1"/>
      <c r="E90" s="5">
        <f t="shared" si="1"/>
        <v>0</v>
      </c>
      <c r="F90" s="5" t="str">
        <f>'OD 1'!F90</f>
        <v>typ I</v>
      </c>
    </row>
    <row r="91" spans="2:6" ht="15.75" hidden="1">
      <c r="B91" s="1" t="s">
        <v>102</v>
      </c>
      <c r="C91" s="1"/>
      <c r="D91" s="1"/>
      <c r="E91" s="5">
        <f t="shared" si="1"/>
        <v>0</v>
      </c>
      <c r="F91" s="5" t="str">
        <f>'OD 1'!F91</f>
        <v>typ I</v>
      </c>
    </row>
    <row r="92" spans="2:6" ht="15.75" hidden="1">
      <c r="B92" s="1" t="s">
        <v>103</v>
      </c>
      <c r="C92" s="1"/>
      <c r="D92" s="1"/>
      <c r="E92" s="5">
        <f t="shared" si="1"/>
        <v>0</v>
      </c>
      <c r="F92" s="5" t="str">
        <f>'OD 1'!F92</f>
        <v>typ I</v>
      </c>
    </row>
    <row r="93" spans="2:6" ht="15.75" hidden="1">
      <c r="B93" s="1" t="s">
        <v>103</v>
      </c>
      <c r="C93" s="1"/>
      <c r="D93" s="1"/>
      <c r="E93" s="5">
        <f t="shared" si="1"/>
        <v>0</v>
      </c>
      <c r="F93" s="5" t="str">
        <f>'OD 1'!F93</f>
        <v>typ II</v>
      </c>
    </row>
    <row r="94" spans="2:6" ht="15.75" hidden="1">
      <c r="B94" s="1" t="s">
        <v>104</v>
      </c>
      <c r="C94" s="1"/>
      <c r="D94" s="1"/>
      <c r="E94" s="5">
        <f t="shared" si="1"/>
        <v>0</v>
      </c>
      <c r="F94" s="5" t="str">
        <f>'OD 1'!F94</f>
        <v>typ I</v>
      </c>
    </row>
    <row r="95" spans="2:6" ht="15.75" hidden="1">
      <c r="B95" s="1" t="s">
        <v>105</v>
      </c>
      <c r="C95" s="1"/>
      <c r="D95" s="1"/>
      <c r="E95" s="5">
        <f t="shared" si="1"/>
        <v>0</v>
      </c>
      <c r="F95" s="5" t="str">
        <f>'OD 1'!F95</f>
        <v>typ I</v>
      </c>
    </row>
    <row r="96" spans="2:6" ht="15.75" hidden="1">
      <c r="B96" s="1" t="s">
        <v>106</v>
      </c>
      <c r="C96" s="1"/>
      <c r="D96" s="1"/>
      <c r="E96" s="5">
        <f t="shared" si="1"/>
        <v>0</v>
      </c>
      <c r="F96" s="5" t="str">
        <f>'OD 1'!F96</f>
        <v>typ I</v>
      </c>
    </row>
    <row r="97" spans="2:6" ht="15.75" hidden="1">
      <c r="B97" s="1" t="s">
        <v>107</v>
      </c>
      <c r="C97" s="1"/>
      <c r="D97" s="1"/>
      <c r="E97" s="5">
        <f t="shared" si="1"/>
        <v>0</v>
      </c>
      <c r="F97" s="5" t="str">
        <f>'OD 1'!F97</f>
        <v>typ I</v>
      </c>
    </row>
    <row r="98" spans="2:6" ht="15.75" hidden="1">
      <c r="B98" s="1" t="s">
        <v>108</v>
      </c>
      <c r="C98" s="1"/>
      <c r="D98" s="1"/>
      <c r="E98" s="5">
        <f t="shared" si="1"/>
        <v>0</v>
      </c>
      <c r="F98" s="5" t="str">
        <f>'OD 1'!F98</f>
        <v>typ I</v>
      </c>
    </row>
    <row r="99" spans="2:6" ht="15.75" hidden="1">
      <c r="B99" s="1" t="s">
        <v>109</v>
      </c>
      <c r="C99" s="1"/>
      <c r="D99" s="1"/>
      <c r="E99" s="5">
        <f t="shared" si="1"/>
        <v>0</v>
      </c>
      <c r="F99" s="5" t="str">
        <f>'OD 1'!F99</f>
        <v>typ I</v>
      </c>
    </row>
    <row r="100" spans="2:6" ht="15.75" hidden="1">
      <c r="B100" s="1" t="s">
        <v>110</v>
      </c>
      <c r="C100" s="1"/>
      <c r="D100" s="1"/>
      <c r="E100" s="5">
        <f t="shared" si="1"/>
        <v>0</v>
      </c>
      <c r="F100" s="5" t="str">
        <f>'OD 1'!F100</f>
        <v>typ I</v>
      </c>
    </row>
    <row r="101" spans="2:6" ht="15.75" hidden="1">
      <c r="B101" s="1" t="s">
        <v>111</v>
      </c>
      <c r="C101" s="1"/>
      <c r="D101" s="1"/>
      <c r="E101" s="5">
        <f t="shared" si="1"/>
        <v>0</v>
      </c>
      <c r="F101" s="5" t="str">
        <f>'OD 1'!F101</f>
        <v>typ I</v>
      </c>
    </row>
    <row r="102" spans="2:6" ht="15.75" hidden="1">
      <c r="B102" s="1" t="s">
        <v>112</v>
      </c>
      <c r="C102" s="1"/>
      <c r="D102" s="1"/>
      <c r="E102" s="5">
        <f t="shared" si="1"/>
        <v>0</v>
      </c>
      <c r="F102" s="5" t="str">
        <f>'OD 1'!F102</f>
        <v>typ I</v>
      </c>
    </row>
    <row r="103" spans="2:6" ht="15.75" hidden="1">
      <c r="B103" s="1" t="s">
        <v>113</v>
      </c>
      <c r="C103" s="1"/>
      <c r="D103" s="1"/>
      <c r="E103" s="5">
        <f t="shared" si="1"/>
        <v>0</v>
      </c>
      <c r="F103" s="5" t="str">
        <f>'OD 1'!F103</f>
        <v>typ I</v>
      </c>
    </row>
    <row r="104" spans="2:6" ht="15.75" hidden="1">
      <c r="B104" s="1" t="s">
        <v>114</v>
      </c>
      <c r="C104" s="1"/>
      <c r="D104" s="1"/>
      <c r="E104" s="5">
        <f t="shared" si="1"/>
        <v>0</v>
      </c>
      <c r="F104" s="5" t="str">
        <f>'OD 1'!F104</f>
        <v>typ I</v>
      </c>
    </row>
    <row r="105" spans="2:6" ht="15.75" hidden="1">
      <c r="B105" s="1" t="s">
        <v>115</v>
      </c>
      <c r="C105" s="1"/>
      <c r="D105" s="1"/>
      <c r="E105" s="5">
        <f t="shared" si="1"/>
        <v>0</v>
      </c>
      <c r="F105" s="5" t="str">
        <f>'OD 1'!F105</f>
        <v>typ II</v>
      </c>
    </row>
    <row r="106" spans="2:6" ht="15.75" hidden="1">
      <c r="B106" s="1" t="s">
        <v>116</v>
      </c>
      <c r="C106" s="1"/>
      <c r="D106" s="1"/>
      <c r="E106" s="5">
        <f t="shared" si="1"/>
        <v>0</v>
      </c>
      <c r="F106" s="5" t="str">
        <f>'OD 1'!F106</f>
        <v>typ I</v>
      </c>
    </row>
    <row r="107" spans="2:6" ht="15.75" hidden="1">
      <c r="B107" s="1" t="s">
        <v>117</v>
      </c>
      <c r="C107" s="1"/>
      <c r="D107" s="1"/>
      <c r="E107" s="5">
        <f t="shared" si="1"/>
        <v>0</v>
      </c>
      <c r="F107" s="5" t="str">
        <f>'OD 1'!F107</f>
        <v>typ I</v>
      </c>
    </row>
    <row r="108" spans="2:6" ht="15.75" hidden="1">
      <c r="B108" s="1" t="s">
        <v>118</v>
      </c>
      <c r="C108" s="1"/>
      <c r="D108" s="1"/>
      <c r="E108" s="5">
        <f t="shared" si="1"/>
        <v>0</v>
      </c>
      <c r="F108" s="5" t="str">
        <f>'OD 1'!F108</f>
        <v>typ I</v>
      </c>
    </row>
    <row r="109" spans="2:6" ht="15.75" hidden="1">
      <c r="B109" s="1" t="s">
        <v>119</v>
      </c>
      <c r="C109" s="1"/>
      <c r="D109" s="1"/>
      <c r="E109" s="5">
        <f t="shared" si="1"/>
        <v>0</v>
      </c>
      <c r="F109" s="5" t="str">
        <f>'OD 1'!F109</f>
        <v>typ I</v>
      </c>
    </row>
    <row r="110" spans="2:6" ht="15.75" hidden="1">
      <c r="B110" s="1" t="s">
        <v>120</v>
      </c>
      <c r="C110" s="1"/>
      <c r="D110" s="1"/>
      <c r="E110" s="5">
        <f t="shared" si="1"/>
        <v>0</v>
      </c>
      <c r="F110" s="5" t="str">
        <f>'OD 1'!F110</f>
        <v>typ I</v>
      </c>
    </row>
    <row r="111" spans="2:6" ht="15.75" hidden="1">
      <c r="B111" s="1" t="s">
        <v>121</v>
      </c>
      <c r="C111" s="1"/>
      <c r="D111" s="1"/>
      <c r="E111" s="5">
        <f t="shared" si="1"/>
        <v>0</v>
      </c>
      <c r="F111" s="5" t="str">
        <f>'OD 1'!F111</f>
        <v>typ I</v>
      </c>
    </row>
    <row r="112" spans="2:6" ht="15.75" hidden="1">
      <c r="B112" s="1" t="s">
        <v>122</v>
      </c>
      <c r="C112" s="1"/>
      <c r="D112" s="1"/>
      <c r="E112" s="5">
        <f t="shared" si="1"/>
        <v>0</v>
      </c>
      <c r="F112" s="5" t="str">
        <f>'OD 1'!F112</f>
        <v>typ I</v>
      </c>
    </row>
    <row r="113" spans="2:6" ht="15.75" hidden="1">
      <c r="B113" s="1" t="s">
        <v>4</v>
      </c>
      <c r="C113" s="1"/>
      <c r="D113" s="1" t="s">
        <v>386</v>
      </c>
      <c r="E113" s="5">
        <f t="shared" si="1"/>
        <v>0</v>
      </c>
      <c r="F113" s="5" t="str">
        <f>'OD 1'!F113</f>
        <v>typ I</v>
      </c>
    </row>
    <row r="114" spans="2:6" ht="15.75" hidden="1">
      <c r="B114" s="1" t="s">
        <v>385</v>
      </c>
      <c r="C114" s="1"/>
      <c r="D114" s="1" t="s">
        <v>387</v>
      </c>
      <c r="E114" s="5">
        <f t="shared" si="1"/>
        <v>0</v>
      </c>
      <c r="F114" s="5" t="str">
        <f>'OD 1'!F114</f>
        <v>typ I</v>
      </c>
    </row>
    <row r="115" spans="2:6" ht="15.75" hidden="1">
      <c r="B115" s="1" t="s">
        <v>123</v>
      </c>
      <c r="C115" s="1"/>
      <c r="D115" s="1"/>
      <c r="E115" s="5">
        <f t="shared" si="1"/>
        <v>0</v>
      </c>
      <c r="F115" s="5" t="str">
        <f>'OD 1'!F115</f>
        <v>typ I</v>
      </c>
    </row>
    <row r="116" spans="2:6" ht="15.75" hidden="1">
      <c r="B116" s="1" t="s">
        <v>124</v>
      </c>
      <c r="C116" s="1"/>
      <c r="D116" s="1"/>
      <c r="E116" s="5">
        <f t="shared" si="1"/>
        <v>0</v>
      </c>
      <c r="F116" s="5" t="str">
        <f>'OD 1'!F116</f>
        <v>typ I</v>
      </c>
    </row>
    <row r="117" spans="2:6" ht="15.75">
      <c r="B117" s="1" t="s">
        <v>125</v>
      </c>
      <c r="C117" s="1">
        <v>4</v>
      </c>
      <c r="D117" s="1"/>
      <c r="E117" s="5">
        <f t="shared" si="1"/>
        <v>8</v>
      </c>
      <c r="F117" s="5" t="str">
        <f>'OD 1'!F117</f>
        <v>typ I</v>
      </c>
    </row>
    <row r="118" spans="2:6" ht="15.75" hidden="1">
      <c r="B118" s="1" t="s">
        <v>126</v>
      </c>
      <c r="C118" s="1"/>
      <c r="D118" s="1"/>
      <c r="E118" s="5">
        <f t="shared" si="1"/>
        <v>0</v>
      </c>
      <c r="F118" s="5" t="str">
        <f>'OD 1'!F118</f>
        <v>typ I</v>
      </c>
    </row>
    <row r="119" spans="2:6" ht="15.75" hidden="1">
      <c r="B119" s="1" t="s">
        <v>127</v>
      </c>
      <c r="C119" s="1"/>
      <c r="D119" s="1"/>
      <c r="E119" s="5">
        <f t="shared" si="1"/>
        <v>0</v>
      </c>
      <c r="F119" s="5" t="str">
        <f>'OD 1'!F119</f>
        <v>typ I</v>
      </c>
    </row>
    <row r="120" spans="2:6" ht="15.75" hidden="1">
      <c r="B120" s="1" t="s">
        <v>10</v>
      </c>
      <c r="C120" s="1"/>
      <c r="D120" s="1"/>
      <c r="E120" s="5">
        <f t="shared" si="1"/>
        <v>0</v>
      </c>
      <c r="F120" s="5" t="str">
        <f>'OD 1'!F120</f>
        <v>typ II</v>
      </c>
    </row>
    <row r="121" spans="2:6" ht="15.75" hidden="1">
      <c r="B121" s="1" t="s">
        <v>128</v>
      </c>
      <c r="C121" s="1"/>
      <c r="D121" s="1"/>
      <c r="E121" s="5">
        <f t="shared" si="1"/>
        <v>0</v>
      </c>
      <c r="F121" s="5" t="str">
        <f>'OD 1'!F121</f>
        <v>typ II</v>
      </c>
    </row>
    <row r="122" spans="2:6" ht="15.75" hidden="1">
      <c r="B122" s="1" t="s">
        <v>129</v>
      </c>
      <c r="C122" s="1"/>
      <c r="D122" s="1"/>
      <c r="E122" s="5">
        <f t="shared" si="1"/>
        <v>0</v>
      </c>
      <c r="F122" s="5" t="str">
        <f>'OD 1'!F122</f>
        <v>typ II</v>
      </c>
    </row>
    <row r="123" spans="2:6" ht="15.75" hidden="1">
      <c r="B123" s="1" t="s">
        <v>130</v>
      </c>
      <c r="C123" s="1"/>
      <c r="D123" s="1"/>
      <c r="E123" s="5">
        <f t="shared" si="1"/>
        <v>0</v>
      </c>
      <c r="F123" s="5" t="str">
        <f>'OD 1'!F123</f>
        <v>typ I</v>
      </c>
    </row>
    <row r="124" spans="2:6" ht="15.75" hidden="1">
      <c r="B124" s="1" t="s">
        <v>131</v>
      </c>
      <c r="C124" s="1"/>
      <c r="D124" s="1"/>
      <c r="E124" s="5">
        <f t="shared" si="1"/>
        <v>0</v>
      </c>
      <c r="F124" s="5" t="str">
        <f>'OD 1'!F124</f>
        <v>typ I</v>
      </c>
    </row>
    <row r="125" spans="2:6" ht="15.75" hidden="1">
      <c r="B125" s="1" t="s">
        <v>132</v>
      </c>
      <c r="C125" s="1"/>
      <c r="D125" s="1"/>
      <c r="E125" s="5">
        <f t="shared" si="1"/>
        <v>0</v>
      </c>
      <c r="F125" s="5" t="str">
        <f>'OD 1'!F125</f>
        <v>typ I</v>
      </c>
    </row>
    <row r="126" spans="2:6" ht="15.75" hidden="1">
      <c r="B126" s="1" t="s">
        <v>133</v>
      </c>
      <c r="C126" s="1"/>
      <c r="D126" s="1"/>
      <c r="E126" s="5">
        <f t="shared" si="1"/>
        <v>0</v>
      </c>
      <c r="F126" s="5" t="str">
        <f>'OD 1'!F126</f>
        <v>typ I</v>
      </c>
    </row>
    <row r="127" spans="2:6" ht="15.75" hidden="1">
      <c r="B127" s="1" t="s">
        <v>134</v>
      </c>
      <c r="C127" s="1"/>
      <c r="D127" s="1"/>
      <c r="E127" s="5">
        <f t="shared" si="1"/>
        <v>0</v>
      </c>
      <c r="F127" s="5" t="str">
        <f>'OD 1'!F127</f>
        <v>typ I</v>
      </c>
    </row>
    <row r="128" spans="2:6" ht="15.75" hidden="1">
      <c r="B128" s="1" t="s">
        <v>135</v>
      </c>
      <c r="C128" s="1"/>
      <c r="D128" s="1"/>
      <c r="E128" s="5">
        <f t="shared" si="1"/>
        <v>0</v>
      </c>
      <c r="F128" s="5" t="str">
        <f>'OD 1'!F128</f>
        <v>typ I</v>
      </c>
    </row>
    <row r="129" spans="2:6" ht="15.75" hidden="1">
      <c r="B129" s="1" t="s">
        <v>136</v>
      </c>
      <c r="C129" s="1"/>
      <c r="D129" s="1"/>
      <c r="E129" s="5">
        <f t="shared" si="1"/>
        <v>0</v>
      </c>
      <c r="F129" s="5" t="str">
        <f>'OD 1'!F129</f>
        <v>typ I</v>
      </c>
    </row>
    <row r="130" spans="2:6" ht="15.75" hidden="1">
      <c r="B130" s="1" t="s">
        <v>137</v>
      </c>
      <c r="C130" s="1"/>
      <c r="D130" s="1"/>
      <c r="E130" s="5">
        <f t="shared" si="1"/>
        <v>0</v>
      </c>
      <c r="F130" s="5" t="str">
        <f>'OD 1'!F130</f>
        <v>typ I</v>
      </c>
    </row>
    <row r="131" spans="2:6" ht="15.75" hidden="1">
      <c r="B131" s="1" t="s">
        <v>138</v>
      </c>
      <c r="C131" s="1"/>
      <c r="D131" s="1"/>
      <c r="E131" s="5">
        <f t="shared" si="1"/>
        <v>0</v>
      </c>
      <c r="F131" s="5" t="str">
        <f>'OD 1'!F131</f>
        <v>typ I</v>
      </c>
    </row>
    <row r="132" spans="2:6" ht="15.75" hidden="1">
      <c r="B132" s="1" t="s">
        <v>19</v>
      </c>
      <c r="C132" s="1"/>
      <c r="D132" s="1"/>
      <c r="E132" s="5">
        <f t="shared" si="1"/>
        <v>0</v>
      </c>
      <c r="F132" s="5" t="str">
        <f>'OD 1'!F132</f>
        <v>typ I</v>
      </c>
    </row>
    <row r="133" spans="2:6" ht="15.75" hidden="1">
      <c r="B133" s="1" t="s">
        <v>139</v>
      </c>
      <c r="C133" s="1"/>
      <c r="D133" s="1"/>
      <c r="E133" s="5">
        <f t="shared" si="1"/>
        <v>0</v>
      </c>
      <c r="F133" s="5" t="str">
        <f>'OD 1'!F133</f>
        <v>typ I</v>
      </c>
    </row>
    <row r="134" spans="2:6" ht="15.75" hidden="1">
      <c r="B134" s="1" t="s">
        <v>140</v>
      </c>
      <c r="C134" s="1"/>
      <c r="D134" s="1"/>
      <c r="E134" s="5">
        <f t="shared" si="1"/>
        <v>0</v>
      </c>
      <c r="F134" s="5" t="str">
        <f>'OD 1'!F134</f>
        <v>typ I</v>
      </c>
    </row>
    <row r="135" spans="2:6" ht="15.75" hidden="1">
      <c r="B135" s="1" t="s">
        <v>18</v>
      </c>
      <c r="C135" s="1"/>
      <c r="D135" s="1"/>
      <c r="E135" s="5">
        <f t="shared" si="1"/>
        <v>0</v>
      </c>
      <c r="F135" s="5" t="str">
        <f>'OD 1'!F135</f>
        <v>typ I</v>
      </c>
    </row>
    <row r="136" spans="2:6" ht="15.75" hidden="1">
      <c r="B136" s="1" t="s">
        <v>141</v>
      </c>
      <c r="C136" s="1"/>
      <c r="D136" s="1"/>
      <c r="E136" s="5">
        <f t="shared" si="1"/>
        <v>0</v>
      </c>
      <c r="F136" s="5" t="str">
        <f>'OD 1'!F136</f>
        <v>typ I</v>
      </c>
    </row>
    <row r="137" spans="2:6" ht="15.75" hidden="1">
      <c r="B137" s="1" t="s">
        <v>142</v>
      </c>
      <c r="C137" s="1"/>
      <c r="D137" s="1"/>
      <c r="E137" s="5">
        <f t="shared" si="1"/>
        <v>0</v>
      </c>
      <c r="F137" s="5" t="str">
        <f>'OD 1'!F137</f>
        <v>typ I</v>
      </c>
    </row>
    <row r="138" spans="2:6" ht="15.75" hidden="1">
      <c r="B138" s="6" t="s">
        <v>17</v>
      </c>
      <c r="C138" s="1"/>
      <c r="D138" s="12"/>
      <c r="E138" s="5">
        <f t="shared" si="1"/>
        <v>0</v>
      </c>
      <c r="F138" s="5" t="str">
        <f>'OD 1'!F138</f>
        <v>typ I</v>
      </c>
    </row>
    <row r="139" spans="2:6" ht="15.75" hidden="1">
      <c r="B139" s="1" t="s">
        <v>143</v>
      </c>
      <c r="C139" s="1"/>
      <c r="D139" s="1"/>
      <c r="E139" s="5">
        <f aca="true" t="shared" si="2" ref="E139:E153">2*C139</f>
        <v>0</v>
      </c>
      <c r="F139" s="5" t="str">
        <f>'OD 1'!F139</f>
        <v>typ I</v>
      </c>
    </row>
    <row r="140" spans="2:6" ht="15.75" hidden="1">
      <c r="B140" s="1" t="s">
        <v>144</v>
      </c>
      <c r="C140" s="1"/>
      <c r="D140" s="1"/>
      <c r="E140" s="5">
        <f t="shared" si="2"/>
        <v>0</v>
      </c>
      <c r="F140" s="5" t="str">
        <f>'OD 1'!F140</f>
        <v>typ I</v>
      </c>
    </row>
    <row r="141" spans="2:6" ht="15.75" hidden="1">
      <c r="B141" s="1" t="s">
        <v>145</v>
      </c>
      <c r="C141" s="1"/>
      <c r="D141" s="1"/>
      <c r="E141" s="5">
        <f t="shared" si="2"/>
        <v>0</v>
      </c>
      <c r="F141" s="5" t="str">
        <f>'OD 1'!F141</f>
        <v>typ I</v>
      </c>
    </row>
    <row r="142" spans="2:10" ht="15.75" hidden="1">
      <c r="B142" s="1" t="s">
        <v>146</v>
      </c>
      <c r="C142" s="1"/>
      <c r="D142" s="1"/>
      <c r="E142" s="5">
        <f t="shared" si="2"/>
        <v>0</v>
      </c>
      <c r="F142" s="5" t="str">
        <f>'OD 1'!F142</f>
        <v>typ I</v>
      </c>
      <c r="J142" s="84"/>
    </row>
    <row r="143" spans="2:6" ht="15.75" hidden="1">
      <c r="B143" s="1" t="s">
        <v>147</v>
      </c>
      <c r="C143" s="1"/>
      <c r="D143" s="1"/>
      <c r="E143" s="5">
        <f t="shared" si="2"/>
        <v>0</v>
      </c>
      <c r="F143" s="5" t="str">
        <f>'OD 1'!F143</f>
        <v>typ I</v>
      </c>
    </row>
    <row r="144" spans="2:6" ht="15.75" hidden="1">
      <c r="B144" s="1" t="s">
        <v>148</v>
      </c>
      <c r="C144" s="1"/>
      <c r="D144" s="1"/>
      <c r="E144" s="5">
        <f t="shared" si="2"/>
        <v>0</v>
      </c>
      <c r="F144" s="5" t="str">
        <f>'OD 1'!F144</f>
        <v>typ I</v>
      </c>
    </row>
    <row r="145" spans="2:6" ht="15.75" hidden="1">
      <c r="B145" s="1" t="s">
        <v>149</v>
      </c>
      <c r="C145" s="1"/>
      <c r="D145" s="1"/>
      <c r="E145" s="5">
        <f t="shared" si="2"/>
        <v>0</v>
      </c>
      <c r="F145" s="5" t="str">
        <f>'OD 1'!F145</f>
        <v>typ I</v>
      </c>
    </row>
    <row r="146" spans="2:6" ht="15.75" hidden="1">
      <c r="B146" s="1" t="s">
        <v>150</v>
      </c>
      <c r="C146" s="1"/>
      <c r="D146" s="1"/>
      <c r="E146" s="5">
        <f t="shared" si="2"/>
        <v>0</v>
      </c>
      <c r="F146" s="5" t="str">
        <f>'OD 1'!F146</f>
        <v>typ I</v>
      </c>
    </row>
    <row r="147" spans="2:6" ht="15.75">
      <c r="B147" s="1" t="s">
        <v>25</v>
      </c>
      <c r="C147" s="1">
        <v>2</v>
      </c>
      <c r="D147" s="1"/>
      <c r="E147" s="5">
        <f t="shared" si="2"/>
        <v>4</v>
      </c>
      <c r="F147" s="5" t="str">
        <f>'OD 1'!F147</f>
        <v>typ I</v>
      </c>
    </row>
    <row r="148" spans="2:6" ht="15.75" hidden="1">
      <c r="B148" s="1" t="s">
        <v>26</v>
      </c>
      <c r="C148" s="1"/>
      <c r="D148" s="1"/>
      <c r="E148" s="5">
        <f t="shared" si="2"/>
        <v>0</v>
      </c>
      <c r="F148" s="5" t="str">
        <f>'OD 1'!F148</f>
        <v>typ I</v>
      </c>
    </row>
    <row r="149" spans="2:6" ht="15.75" hidden="1">
      <c r="B149" s="1" t="s">
        <v>316</v>
      </c>
      <c r="C149" s="1"/>
      <c r="D149" s="1"/>
      <c r="E149" s="5">
        <f t="shared" si="2"/>
        <v>0</v>
      </c>
      <c r="F149" s="5" t="str">
        <f>'OD 1'!F149</f>
        <v>typ I</v>
      </c>
    </row>
    <row r="150" spans="2:6" ht="15.75" hidden="1">
      <c r="B150" s="1" t="s">
        <v>151</v>
      </c>
      <c r="C150" s="1"/>
      <c r="D150" s="1"/>
      <c r="E150" s="5">
        <f t="shared" si="2"/>
        <v>0</v>
      </c>
      <c r="F150" s="5" t="str">
        <f>'OD 1'!F150</f>
        <v>typ I</v>
      </c>
    </row>
    <row r="151" spans="2:6" ht="15.75" hidden="1">
      <c r="B151" s="1" t="s">
        <v>152</v>
      </c>
      <c r="C151" s="1"/>
      <c r="D151" s="1"/>
      <c r="E151" s="5">
        <f t="shared" si="2"/>
        <v>0</v>
      </c>
      <c r="F151" s="5" t="str">
        <f>'OD 1'!F151</f>
        <v>typ I</v>
      </c>
    </row>
    <row r="152" spans="2:6" ht="15.75" hidden="1">
      <c r="B152" s="1" t="s">
        <v>153</v>
      </c>
      <c r="C152" s="1"/>
      <c r="D152" s="1"/>
      <c r="E152" s="5">
        <f t="shared" si="2"/>
        <v>0</v>
      </c>
      <c r="F152" s="5" t="str">
        <f>'OD 1'!F152</f>
        <v>typ I</v>
      </c>
    </row>
    <row r="153" spans="2:6" ht="15.75" hidden="1">
      <c r="B153" s="1" t="s">
        <v>154</v>
      </c>
      <c r="C153" s="1"/>
      <c r="D153" s="1"/>
      <c r="E153" s="5">
        <f t="shared" si="2"/>
        <v>0</v>
      </c>
      <c r="F153" s="5" t="str">
        <f>'OD 1'!F153</f>
        <v>typ I</v>
      </c>
    </row>
    <row r="154" spans="2:6" ht="15.75" hidden="1">
      <c r="B154" s="1" t="s">
        <v>391</v>
      </c>
      <c r="C154" s="1"/>
      <c r="D154" s="1"/>
      <c r="E154" s="5"/>
      <c r="F154" s="5" t="str">
        <f>'OD 1'!F154</f>
        <v>typ I</v>
      </c>
    </row>
    <row r="155" spans="2:6" ht="15.75" hidden="1">
      <c r="B155" s="1" t="s">
        <v>392</v>
      </c>
      <c r="C155" s="1"/>
      <c r="D155" s="1"/>
      <c r="E155" s="5"/>
      <c r="F155" s="5" t="str">
        <f>'OD 1'!F155</f>
        <v>typ I</v>
      </c>
    </row>
    <row r="156" spans="2:6" ht="15.75" hidden="1">
      <c r="B156" s="1" t="s">
        <v>155</v>
      </c>
      <c r="C156" s="1"/>
      <c r="D156" s="1"/>
      <c r="E156" s="5">
        <f>4*C156</f>
        <v>0</v>
      </c>
      <c r="F156" s="5" t="str">
        <f>'OD 1'!F156</f>
        <v>typ I</v>
      </c>
    </row>
    <row r="157" spans="2:6" ht="15.75" hidden="1">
      <c r="B157" s="1" t="s">
        <v>156</v>
      </c>
      <c r="C157" s="1"/>
      <c r="D157" s="1"/>
      <c r="E157" s="5">
        <f aca="true" t="shared" si="3" ref="E157:E206">4*C157</f>
        <v>0</v>
      </c>
      <c r="F157" s="5" t="str">
        <f>'OD 1'!F157</f>
        <v>typ I</v>
      </c>
    </row>
    <row r="158" spans="2:6" ht="15.75" hidden="1">
      <c r="B158" s="1" t="s">
        <v>27</v>
      </c>
      <c r="C158" s="1"/>
      <c r="D158" s="1"/>
      <c r="E158" s="5">
        <f t="shared" si="3"/>
        <v>0</v>
      </c>
      <c r="F158" s="5" t="str">
        <f>'OD 1'!F158</f>
        <v>typ I</v>
      </c>
    </row>
    <row r="159" spans="2:6" ht="15.75" hidden="1">
      <c r="B159" s="1" t="s">
        <v>157</v>
      </c>
      <c r="C159" s="1"/>
      <c r="D159" s="1"/>
      <c r="E159" s="5">
        <f t="shared" si="3"/>
        <v>0</v>
      </c>
      <c r="F159" s="5" t="str">
        <f>'OD 1'!F159</f>
        <v>typ I</v>
      </c>
    </row>
    <row r="160" spans="2:6" ht="15.75" hidden="1">
      <c r="B160" s="1" t="s">
        <v>158</v>
      </c>
      <c r="C160" s="1"/>
      <c r="D160" s="1"/>
      <c r="E160" s="5">
        <f t="shared" si="3"/>
        <v>0</v>
      </c>
      <c r="F160" s="5" t="str">
        <f>'OD 1'!F160</f>
        <v>typ I</v>
      </c>
    </row>
    <row r="161" spans="2:6" ht="15.75" hidden="1">
      <c r="B161" s="1" t="s">
        <v>159</v>
      </c>
      <c r="C161" s="1"/>
      <c r="D161" s="1"/>
      <c r="E161" s="5">
        <f t="shared" si="3"/>
        <v>0</v>
      </c>
      <c r="F161" s="5" t="str">
        <f>'OD 1'!F161</f>
        <v>typ I</v>
      </c>
    </row>
    <row r="162" spans="2:6" ht="15.75" hidden="1">
      <c r="B162" s="1" t="s">
        <v>160</v>
      </c>
      <c r="C162" s="1"/>
      <c r="D162" s="1"/>
      <c r="E162" s="5">
        <f t="shared" si="3"/>
        <v>0</v>
      </c>
      <c r="F162" s="5" t="str">
        <f>'OD 1'!F162</f>
        <v>typ I</v>
      </c>
    </row>
    <row r="163" spans="2:6" ht="15.75" hidden="1">
      <c r="B163" s="1" t="s">
        <v>161</v>
      </c>
      <c r="C163" s="1"/>
      <c r="D163" s="1"/>
      <c r="E163" s="5">
        <f t="shared" si="3"/>
        <v>0</v>
      </c>
      <c r="F163" s="5" t="str">
        <f>'OD 1'!F163</f>
        <v>typ I</v>
      </c>
    </row>
    <row r="164" spans="2:6" ht="15.75" hidden="1">
      <c r="B164" s="1" t="s">
        <v>312</v>
      </c>
      <c r="C164" s="1"/>
      <c r="D164" s="1" t="s">
        <v>393</v>
      </c>
      <c r="E164" s="5">
        <f t="shared" si="3"/>
        <v>0</v>
      </c>
      <c r="F164" s="5" t="str">
        <f>'OD 1'!F164</f>
        <v>typ I</v>
      </c>
    </row>
    <row r="165" spans="2:6" ht="15.75" hidden="1">
      <c r="B165" s="1" t="s">
        <v>310</v>
      </c>
      <c r="C165" s="1"/>
      <c r="D165" s="12"/>
      <c r="E165" s="5"/>
      <c r="F165" s="5" t="str">
        <f>'OD 1'!F165</f>
        <v>typ I</v>
      </c>
    </row>
    <row r="166" spans="2:6" ht="15.75" hidden="1">
      <c r="B166" s="1" t="s">
        <v>162</v>
      </c>
      <c r="C166" s="1"/>
      <c r="D166" s="12"/>
      <c r="E166" s="5">
        <f t="shared" si="3"/>
        <v>0</v>
      </c>
      <c r="F166" s="5" t="str">
        <f>'OD 1'!F166</f>
        <v>typ I</v>
      </c>
    </row>
    <row r="167" spans="2:6" ht="15.75" hidden="1">
      <c r="B167" s="1" t="s">
        <v>163</v>
      </c>
      <c r="C167" s="1"/>
      <c r="D167" s="1"/>
      <c r="E167" s="5">
        <f t="shared" si="3"/>
        <v>0</v>
      </c>
      <c r="F167" s="5" t="str">
        <f>'OD 1'!F167</f>
        <v>typ I</v>
      </c>
    </row>
    <row r="168" spans="2:6" ht="15.75" hidden="1">
      <c r="B168" s="1" t="s">
        <v>164</v>
      </c>
      <c r="C168" s="1"/>
      <c r="D168" s="1"/>
      <c r="E168" s="5">
        <f t="shared" si="3"/>
        <v>0</v>
      </c>
      <c r="F168" s="5" t="str">
        <f>'OD 1'!F168</f>
        <v>typ I</v>
      </c>
    </row>
    <row r="169" spans="2:6" ht="15.75" hidden="1">
      <c r="B169" s="1" t="s">
        <v>165</v>
      </c>
      <c r="C169" s="1"/>
      <c r="D169" s="1"/>
      <c r="E169" s="5">
        <f t="shared" si="3"/>
        <v>0</v>
      </c>
      <c r="F169" s="5" t="str">
        <f>'OD 1'!F169</f>
        <v>typ I</v>
      </c>
    </row>
    <row r="170" spans="2:6" ht="15.75" hidden="1">
      <c r="B170" s="1" t="s">
        <v>166</v>
      </c>
      <c r="C170" s="1"/>
      <c r="D170" s="1"/>
      <c r="E170" s="5">
        <f t="shared" si="3"/>
        <v>0</v>
      </c>
      <c r="F170" s="5" t="str">
        <f>'OD 1'!F170</f>
        <v>typ I</v>
      </c>
    </row>
    <row r="171" spans="2:6" ht="15.75" hidden="1">
      <c r="B171" s="1" t="s">
        <v>167</v>
      </c>
      <c r="C171" s="1"/>
      <c r="D171" s="1"/>
      <c r="E171" s="5">
        <f t="shared" si="3"/>
        <v>0</v>
      </c>
      <c r="F171" s="5" t="str">
        <f>'OD 1'!F171</f>
        <v>typ I</v>
      </c>
    </row>
    <row r="172" spans="2:6" ht="15.75" hidden="1">
      <c r="B172" s="1" t="s">
        <v>168</v>
      </c>
      <c r="C172" s="1"/>
      <c r="D172" s="1"/>
      <c r="E172" s="5">
        <f t="shared" si="3"/>
        <v>0</v>
      </c>
      <c r="F172" s="5" t="str">
        <f>'OD 1'!F172</f>
        <v>typ I</v>
      </c>
    </row>
    <row r="173" spans="2:6" ht="15.75" hidden="1">
      <c r="B173" s="1" t="s">
        <v>169</v>
      </c>
      <c r="C173" s="1"/>
      <c r="D173" s="1"/>
      <c r="E173" s="5">
        <f t="shared" si="3"/>
        <v>0</v>
      </c>
      <c r="F173" s="5" t="str">
        <f>'OD 1'!F173</f>
        <v>typ I</v>
      </c>
    </row>
    <row r="174" spans="2:6" ht="15.75" hidden="1">
      <c r="B174" s="1" t="s">
        <v>170</v>
      </c>
      <c r="C174" s="1"/>
      <c r="D174" s="1"/>
      <c r="E174" s="5">
        <f t="shared" si="3"/>
        <v>0</v>
      </c>
      <c r="F174" s="5" t="str">
        <f>'OD 1'!F174</f>
        <v>typ I</v>
      </c>
    </row>
    <row r="175" spans="2:6" ht="15.75" hidden="1">
      <c r="B175" s="1" t="s">
        <v>171</v>
      </c>
      <c r="C175" s="1"/>
      <c r="D175" s="1"/>
      <c r="E175" s="5">
        <f t="shared" si="3"/>
        <v>0</v>
      </c>
      <c r="F175" s="5" t="str">
        <f>'OD 1'!F175</f>
        <v>typ I</v>
      </c>
    </row>
    <row r="176" spans="2:6" ht="15.75" hidden="1">
      <c r="B176" s="1" t="s">
        <v>172</v>
      </c>
      <c r="C176" s="1"/>
      <c r="D176" s="1"/>
      <c r="E176" s="5">
        <f t="shared" si="3"/>
        <v>0</v>
      </c>
      <c r="F176" s="5" t="str">
        <f>'OD 1'!F176</f>
        <v>typ I</v>
      </c>
    </row>
    <row r="177" spans="2:6" ht="15.75" hidden="1">
      <c r="B177" s="1" t="s">
        <v>173</v>
      </c>
      <c r="C177" s="1"/>
      <c r="D177" s="1"/>
      <c r="E177" s="5">
        <f t="shared" si="3"/>
        <v>0</v>
      </c>
      <c r="F177" s="5" t="str">
        <f>'OD 1'!F177</f>
        <v>typ I</v>
      </c>
    </row>
    <row r="178" spans="2:6" ht="15.75" hidden="1">
      <c r="B178" s="1" t="s">
        <v>174</v>
      </c>
      <c r="C178" s="1"/>
      <c r="D178" s="1"/>
      <c r="E178" s="5">
        <f t="shared" si="3"/>
        <v>0</v>
      </c>
      <c r="F178" s="5" t="str">
        <f>'OD 1'!F178</f>
        <v>typ I</v>
      </c>
    </row>
    <row r="179" spans="2:6" ht="15.75" hidden="1">
      <c r="B179" s="1" t="s">
        <v>175</v>
      </c>
      <c r="C179" s="1"/>
      <c r="D179" s="1"/>
      <c r="E179" s="5">
        <f t="shared" si="3"/>
        <v>0</v>
      </c>
      <c r="F179" s="5" t="str">
        <f>'OD 1'!F179</f>
        <v>typ I</v>
      </c>
    </row>
    <row r="180" spans="2:6" ht="31.5">
      <c r="B180" s="1" t="s">
        <v>7</v>
      </c>
      <c r="C180" s="1">
        <v>5</v>
      </c>
      <c r="D180" s="1" t="s">
        <v>409</v>
      </c>
      <c r="E180" s="5">
        <f t="shared" si="3"/>
        <v>20</v>
      </c>
      <c r="F180" s="5" t="str">
        <f>'OD 1'!F180</f>
        <v>typ I</v>
      </c>
    </row>
    <row r="181" spans="2:6" ht="31.5">
      <c r="B181" s="1" t="s">
        <v>8</v>
      </c>
      <c r="C181" s="1">
        <v>5</v>
      </c>
      <c r="D181" s="1" t="s">
        <v>409</v>
      </c>
      <c r="E181" s="5">
        <f t="shared" si="3"/>
        <v>20</v>
      </c>
      <c r="F181" s="5" t="str">
        <f>'OD 1'!F181</f>
        <v>typ I</v>
      </c>
    </row>
    <row r="182" spans="2:6" ht="15.75" hidden="1">
      <c r="B182" s="1" t="s">
        <v>300</v>
      </c>
      <c r="C182" s="1"/>
      <c r="D182" s="1"/>
      <c r="E182" s="5"/>
      <c r="F182" s="5" t="str">
        <f>'OD 1'!F182</f>
        <v>typ I</v>
      </c>
    </row>
    <row r="183" spans="2:6" ht="15.75" hidden="1">
      <c r="B183" s="1" t="s">
        <v>176</v>
      </c>
      <c r="C183" s="1"/>
      <c r="D183" s="1"/>
      <c r="E183" s="5">
        <f t="shared" si="3"/>
        <v>0</v>
      </c>
      <c r="F183" s="5" t="str">
        <f>'OD 1'!F183</f>
        <v>typ I</v>
      </c>
    </row>
    <row r="184" spans="2:6" ht="15.75" hidden="1">
      <c r="B184" s="1" t="s">
        <v>177</v>
      </c>
      <c r="C184" s="1"/>
      <c r="D184" s="1"/>
      <c r="E184" s="5">
        <f t="shared" si="3"/>
        <v>0</v>
      </c>
      <c r="F184" s="5" t="str">
        <f>'OD 1'!F184</f>
        <v>typ I</v>
      </c>
    </row>
    <row r="185" spans="2:6" ht="15.75" hidden="1">
      <c r="B185" s="1" t="s">
        <v>178</v>
      </c>
      <c r="C185" s="1"/>
      <c r="D185" s="1"/>
      <c r="E185" s="5">
        <f t="shared" si="3"/>
        <v>0</v>
      </c>
      <c r="F185" s="5" t="str">
        <f>'OD 1'!F185</f>
        <v>typ I</v>
      </c>
    </row>
    <row r="186" spans="2:6" ht="15.75" hidden="1">
      <c r="B186" s="1" t="s">
        <v>179</v>
      </c>
      <c r="C186" s="1"/>
      <c r="D186" s="1"/>
      <c r="E186" s="5">
        <f t="shared" si="3"/>
        <v>0</v>
      </c>
      <c r="F186" s="5" t="str">
        <f>'OD 1'!F186</f>
        <v>typ I</v>
      </c>
    </row>
    <row r="187" spans="2:6" ht="15.75" hidden="1">
      <c r="B187" s="1" t="s">
        <v>311</v>
      </c>
      <c r="C187" s="1"/>
      <c r="D187" s="1"/>
      <c r="E187" s="38">
        <f t="shared" si="3"/>
        <v>0</v>
      </c>
      <c r="F187" s="5" t="str">
        <f>'OD 1'!F187</f>
        <v>typ I</v>
      </c>
    </row>
    <row r="188" spans="2:6" ht="15.75" customHeight="1" hidden="1">
      <c r="B188" s="1" t="s">
        <v>299</v>
      </c>
      <c r="C188" s="1"/>
      <c r="D188" s="1"/>
      <c r="E188" s="5">
        <f t="shared" si="3"/>
        <v>0</v>
      </c>
      <c r="F188" s="5" t="str">
        <f>'OD 1'!F188</f>
        <v>typ I</v>
      </c>
    </row>
    <row r="189" spans="2:6" ht="15.75" hidden="1">
      <c r="B189" s="1" t="s">
        <v>180</v>
      </c>
      <c r="C189" s="1"/>
      <c r="D189" s="1"/>
      <c r="E189" s="5">
        <f t="shared" si="3"/>
        <v>0</v>
      </c>
      <c r="F189" s="5" t="str">
        <f>'OD 1'!F189</f>
        <v>typ I</v>
      </c>
    </row>
    <row r="190" spans="2:6" ht="15.75" hidden="1">
      <c r="B190" s="1" t="s">
        <v>181</v>
      </c>
      <c r="C190" s="1"/>
      <c r="D190" s="1"/>
      <c r="E190" s="5">
        <f t="shared" si="3"/>
        <v>0</v>
      </c>
      <c r="F190" s="5" t="str">
        <f>'OD 1'!F190</f>
        <v>typ I</v>
      </c>
    </row>
    <row r="191" spans="2:6" ht="15.75" hidden="1">
      <c r="B191" s="1" t="s">
        <v>182</v>
      </c>
      <c r="C191" s="1"/>
      <c r="D191" s="1"/>
      <c r="E191" s="5">
        <f t="shared" si="3"/>
        <v>0</v>
      </c>
      <c r="F191" s="5" t="str">
        <f>'OD 1'!F191</f>
        <v>typ I</v>
      </c>
    </row>
    <row r="192" spans="2:6" ht="15.75" hidden="1">
      <c r="B192" s="1" t="s">
        <v>183</v>
      </c>
      <c r="C192" s="1"/>
      <c r="D192" s="1"/>
      <c r="E192" s="5">
        <f t="shared" si="3"/>
        <v>0</v>
      </c>
      <c r="F192" s="5" t="str">
        <f>'OD 1'!F192</f>
        <v>typ I</v>
      </c>
    </row>
    <row r="193" spans="2:6" ht="15.75">
      <c r="B193" s="1" t="s">
        <v>184</v>
      </c>
      <c r="C193" s="1">
        <v>2</v>
      </c>
      <c r="D193" s="1" t="s">
        <v>393</v>
      </c>
      <c r="E193" s="5">
        <f t="shared" si="3"/>
        <v>8</v>
      </c>
      <c r="F193" s="5" t="str">
        <f>'OD 1'!F193</f>
        <v>typ I</v>
      </c>
    </row>
    <row r="194" spans="2:6" ht="15.75" hidden="1">
      <c r="B194" s="1" t="s">
        <v>185</v>
      </c>
      <c r="C194" s="1"/>
      <c r="D194" s="1"/>
      <c r="E194" s="5">
        <f t="shared" si="3"/>
        <v>0</v>
      </c>
      <c r="F194" s="5" t="str">
        <f>'OD 1'!F194</f>
        <v>typ I</v>
      </c>
    </row>
    <row r="195" spans="2:6" ht="15.75" hidden="1">
      <c r="B195" s="1" t="s">
        <v>186</v>
      </c>
      <c r="C195" s="1"/>
      <c r="D195" s="1"/>
      <c r="E195" s="5">
        <f t="shared" si="3"/>
        <v>0</v>
      </c>
      <c r="F195" s="5" t="str">
        <f>'OD 1'!F195</f>
        <v>typ I</v>
      </c>
    </row>
    <row r="196" spans="2:6" ht="15.75" hidden="1">
      <c r="B196" s="1" t="s">
        <v>187</v>
      </c>
      <c r="C196" s="1"/>
      <c r="D196" s="1"/>
      <c r="E196" s="5">
        <f t="shared" si="3"/>
        <v>0</v>
      </c>
      <c r="F196" s="5" t="str">
        <f>'OD 1'!F196</f>
        <v>typ I</v>
      </c>
    </row>
    <row r="197" spans="2:6" ht="15.75" hidden="1">
      <c r="B197" s="1" t="s">
        <v>188</v>
      </c>
      <c r="C197" s="1"/>
      <c r="D197" s="1"/>
      <c r="E197" s="5">
        <f t="shared" si="3"/>
        <v>0</v>
      </c>
      <c r="F197" s="5" t="str">
        <f>'OD 1'!F197</f>
        <v>typ I</v>
      </c>
    </row>
    <row r="198" spans="2:6" ht="15.75" hidden="1">
      <c r="B198" s="1" t="s">
        <v>189</v>
      </c>
      <c r="C198" s="1"/>
      <c r="D198" s="1"/>
      <c r="E198" s="5">
        <f t="shared" si="3"/>
        <v>0</v>
      </c>
      <c r="F198" s="5" t="str">
        <f>'OD 1'!F198</f>
        <v>typ I</v>
      </c>
    </row>
    <row r="199" spans="2:6" ht="15.75" hidden="1">
      <c r="B199" s="1" t="s">
        <v>190</v>
      </c>
      <c r="C199" s="1"/>
      <c r="D199" s="1"/>
      <c r="E199" s="5">
        <f t="shared" si="3"/>
        <v>0</v>
      </c>
      <c r="F199" s="5" t="str">
        <f>'OD 1'!F199</f>
        <v>typ I</v>
      </c>
    </row>
    <row r="200" spans="2:6" ht="15.75" hidden="1">
      <c r="B200" s="1" t="s">
        <v>191</v>
      </c>
      <c r="C200" s="1"/>
      <c r="D200" s="1"/>
      <c r="E200" s="5">
        <f t="shared" si="3"/>
        <v>0</v>
      </c>
      <c r="F200" s="5" t="str">
        <f>'OD 1'!F200</f>
        <v>typ I</v>
      </c>
    </row>
    <row r="201" spans="2:6" ht="15.75" hidden="1">
      <c r="B201" s="1" t="s">
        <v>192</v>
      </c>
      <c r="C201" s="1"/>
      <c r="D201" s="1"/>
      <c r="E201" s="5">
        <f t="shared" si="3"/>
        <v>0</v>
      </c>
      <c r="F201" s="5" t="str">
        <f>'OD 1'!F201</f>
        <v>typ I</v>
      </c>
    </row>
    <row r="202" spans="2:6" ht="15.75" hidden="1">
      <c r="B202" s="1" t="s">
        <v>193</v>
      </c>
      <c r="C202" s="1"/>
      <c r="D202" s="1"/>
      <c r="E202" s="5">
        <f t="shared" si="3"/>
        <v>0</v>
      </c>
      <c r="F202" s="5" t="str">
        <f>'OD 1'!F202</f>
        <v>typ I</v>
      </c>
    </row>
    <row r="203" spans="2:6" ht="15.75" hidden="1">
      <c r="B203" s="1" t="s">
        <v>194</v>
      </c>
      <c r="C203" s="1"/>
      <c r="D203" s="1"/>
      <c r="E203" s="5">
        <f t="shared" si="3"/>
        <v>0</v>
      </c>
      <c r="F203" s="5" t="str">
        <f>'OD 1'!F203</f>
        <v>typ I</v>
      </c>
    </row>
    <row r="204" spans="2:6" ht="15.75" hidden="1">
      <c r="B204" s="1" t="s">
        <v>195</v>
      </c>
      <c r="C204" s="1"/>
      <c r="D204" s="1"/>
      <c r="E204" s="5">
        <f t="shared" si="3"/>
        <v>0</v>
      </c>
      <c r="F204" s="5" t="str">
        <f>'OD 1'!F204</f>
        <v>typ I</v>
      </c>
    </row>
    <row r="205" spans="2:6" ht="15.75" hidden="1">
      <c r="B205" s="1" t="s">
        <v>348</v>
      </c>
      <c r="C205" s="1"/>
      <c r="D205" s="1"/>
      <c r="E205" s="5">
        <f t="shared" si="3"/>
        <v>0</v>
      </c>
      <c r="F205" s="5" t="str">
        <f>'OD 1'!F205</f>
        <v>typ I</v>
      </c>
    </row>
    <row r="206" spans="2:6" ht="15.75" hidden="1">
      <c r="B206" s="1" t="s">
        <v>349</v>
      </c>
      <c r="C206" s="1"/>
      <c r="D206" s="1"/>
      <c r="E206" s="5">
        <f t="shared" si="3"/>
        <v>0</v>
      </c>
      <c r="F206" s="5" t="str">
        <f>'OD 1'!F206</f>
        <v>typ I</v>
      </c>
    </row>
    <row r="207" spans="2:6" ht="15.75" hidden="1">
      <c r="B207" s="1" t="s">
        <v>336</v>
      </c>
      <c r="C207" s="1"/>
      <c r="D207" s="1"/>
      <c r="E207" s="23">
        <f>C207*2</f>
        <v>0</v>
      </c>
      <c r="F207" s="5" t="str">
        <f>'OD 1'!F207</f>
        <v>typ I</v>
      </c>
    </row>
    <row r="208" spans="2:6" ht="15.75" hidden="1">
      <c r="B208" s="1" t="s">
        <v>340</v>
      </c>
      <c r="C208" s="1"/>
      <c r="D208" s="1"/>
      <c r="E208" s="23">
        <f>C208*2</f>
        <v>0</v>
      </c>
      <c r="F208" s="5" t="str">
        <f>'OD 1'!F208</f>
        <v>typ I</v>
      </c>
    </row>
    <row r="209" spans="2:6" ht="15.75" hidden="1">
      <c r="B209" s="1" t="s">
        <v>337</v>
      </c>
      <c r="C209" s="1"/>
      <c r="D209" s="1"/>
      <c r="E209" s="23">
        <f>C209*2</f>
        <v>0</v>
      </c>
      <c r="F209" s="5" t="str">
        <f>'OD 1'!F209</f>
        <v>typ I</v>
      </c>
    </row>
    <row r="210" spans="2:6" ht="15.75" hidden="1">
      <c r="B210" s="1" t="s">
        <v>338</v>
      </c>
      <c r="C210" s="1"/>
      <c r="D210" s="1"/>
      <c r="E210" s="23">
        <f>4*C210</f>
        <v>0</v>
      </c>
      <c r="F210" s="5" t="str">
        <f>'OD 1'!F210</f>
        <v>typ I</v>
      </c>
    </row>
    <row r="211" spans="2:6" ht="15.75" hidden="1">
      <c r="B211" s="1"/>
      <c r="C211" s="1"/>
      <c r="D211" s="1"/>
      <c r="E211" s="5"/>
      <c r="F211" s="5" t="str">
        <f>'OD 1'!F211</f>
        <v>typ I</v>
      </c>
    </row>
    <row r="212" spans="2:6" ht="31.5">
      <c r="B212" s="1" t="s">
        <v>302</v>
      </c>
      <c r="C212" s="1">
        <v>10</v>
      </c>
      <c r="D212" s="1" t="s">
        <v>412</v>
      </c>
      <c r="E212" s="5">
        <f>2*C212</f>
        <v>20</v>
      </c>
      <c r="F212" s="5" t="str">
        <f>'OD 1'!F212</f>
        <v>typ I</v>
      </c>
    </row>
    <row r="213" spans="2:6" ht="15.75">
      <c r="B213" s="1" t="s">
        <v>16</v>
      </c>
      <c r="C213" s="1">
        <v>1</v>
      </c>
      <c r="D213" s="1" t="s">
        <v>411</v>
      </c>
      <c r="E213" s="5">
        <f>2*C213</f>
        <v>2</v>
      </c>
      <c r="F213" s="5" t="str">
        <f>'OD 1'!F213</f>
        <v>typ I</v>
      </c>
    </row>
    <row r="214" spans="2:6" ht="15.75" hidden="1">
      <c r="B214" s="1" t="s">
        <v>196</v>
      </c>
      <c r="C214" s="1"/>
      <c r="D214" s="1"/>
      <c r="E214" s="5">
        <f>2*C214</f>
        <v>0</v>
      </c>
      <c r="F214" s="5" t="str">
        <f>'OD 1'!F214</f>
        <v>typ I</v>
      </c>
    </row>
    <row r="215" spans="2:6" ht="15.75" hidden="1">
      <c r="B215" s="1" t="s">
        <v>319</v>
      </c>
      <c r="C215" s="1"/>
      <c r="D215" s="1"/>
      <c r="E215" s="5">
        <f>2*C215</f>
        <v>0</v>
      </c>
      <c r="F215" s="5" t="str">
        <f>'OD 1'!F215</f>
        <v>typ I</v>
      </c>
    </row>
    <row r="216" spans="2:6" ht="15.75" hidden="1">
      <c r="B216" s="1" t="s">
        <v>14</v>
      </c>
      <c r="C216" s="1"/>
      <c r="D216" s="1"/>
      <c r="E216" s="5">
        <f>2*C216</f>
        <v>0</v>
      </c>
      <c r="F216" s="5" t="str">
        <f>'OD 1'!F216</f>
        <v>typ I</v>
      </c>
    </row>
    <row r="217" spans="2:6" ht="15.75" hidden="1">
      <c r="B217" s="1" t="s">
        <v>197</v>
      </c>
      <c r="C217" s="1"/>
      <c r="D217" s="1"/>
      <c r="E217" s="5">
        <f aca="true" t="shared" si="4" ref="E217:E284">2*C217</f>
        <v>0</v>
      </c>
      <c r="F217" s="5" t="str">
        <f>'OD 1'!F217</f>
        <v>typ I</v>
      </c>
    </row>
    <row r="218" spans="2:6" ht="17.25" customHeight="1" hidden="1">
      <c r="B218" s="1" t="s">
        <v>198</v>
      </c>
      <c r="C218" s="1"/>
      <c r="D218" s="1" t="s">
        <v>393</v>
      </c>
      <c r="E218" s="5">
        <f t="shared" si="4"/>
        <v>0</v>
      </c>
      <c r="F218" s="5" t="str">
        <f>'OD 1'!F218</f>
        <v>typ I</v>
      </c>
    </row>
    <row r="219" spans="2:6" ht="15.75" hidden="1">
      <c r="B219" s="1" t="s">
        <v>199</v>
      </c>
      <c r="C219" s="1"/>
      <c r="D219" s="1"/>
      <c r="E219" s="5">
        <f t="shared" si="4"/>
        <v>0</v>
      </c>
      <c r="F219" s="5" t="str">
        <f>'OD 1'!F219</f>
        <v>typ I</v>
      </c>
    </row>
    <row r="220" spans="2:6" ht="15.75" hidden="1">
      <c r="B220" s="1" t="s">
        <v>315</v>
      </c>
      <c r="C220" s="1"/>
      <c r="D220" s="1"/>
      <c r="E220" s="5">
        <f t="shared" si="4"/>
        <v>0</v>
      </c>
      <c r="F220" s="5" t="str">
        <f>'OD 1'!F220</f>
        <v>typ I</v>
      </c>
    </row>
    <row r="221" spans="2:6" ht="18" customHeight="1" hidden="1">
      <c r="B221" s="1" t="s">
        <v>200</v>
      </c>
      <c r="C221" s="1"/>
      <c r="D221" s="1" t="s">
        <v>393</v>
      </c>
      <c r="E221" s="5">
        <f t="shared" si="4"/>
        <v>0</v>
      </c>
      <c r="F221" s="5" t="str">
        <f>'OD 1'!F221</f>
        <v>typ I</v>
      </c>
    </row>
    <row r="222" spans="2:9" ht="17.25" customHeight="1">
      <c r="B222" s="1" t="s">
        <v>28</v>
      </c>
      <c r="C222" s="1">
        <v>4</v>
      </c>
      <c r="D222" s="1" t="s">
        <v>393</v>
      </c>
      <c r="E222" s="5">
        <f t="shared" si="4"/>
        <v>8</v>
      </c>
      <c r="F222" s="5" t="str">
        <f>'OD 1'!F222</f>
        <v>typ I</v>
      </c>
      <c r="I222"/>
    </row>
    <row r="223" spans="2:6" ht="15.75" hidden="1">
      <c r="B223" s="1" t="s">
        <v>201</v>
      </c>
      <c r="C223" s="1"/>
      <c r="D223" s="1"/>
      <c r="E223" s="5">
        <f t="shared" si="4"/>
        <v>0</v>
      </c>
      <c r="F223" s="5" t="str">
        <f>'OD 1'!F223</f>
        <v>typ I</v>
      </c>
    </row>
    <row r="224" spans="2:6" ht="16.5" customHeight="1" hidden="1">
      <c r="B224" s="1" t="s">
        <v>383</v>
      </c>
      <c r="C224" s="1"/>
      <c r="D224" s="1"/>
      <c r="E224" s="5">
        <f>2*C224</f>
        <v>0</v>
      </c>
      <c r="F224" s="5" t="str">
        <f>'OD 1'!F224</f>
        <v>typ I</v>
      </c>
    </row>
    <row r="225" spans="2:6" ht="15.75" hidden="1">
      <c r="B225" s="1" t="s">
        <v>202</v>
      </c>
      <c r="C225" s="1"/>
      <c r="D225" s="1"/>
      <c r="E225" s="5">
        <f t="shared" si="4"/>
        <v>0</v>
      </c>
      <c r="F225" s="5" t="str">
        <f>'OD 1'!F224</f>
        <v>typ I</v>
      </c>
    </row>
    <row r="226" spans="2:6" ht="15.75" hidden="1">
      <c r="B226" s="1" t="s">
        <v>203</v>
      </c>
      <c r="C226" s="1"/>
      <c r="D226" s="1"/>
      <c r="E226" s="5">
        <f t="shared" si="4"/>
        <v>0</v>
      </c>
      <c r="F226" s="5" t="str">
        <f>'OD 1'!F225</f>
        <v>typ I</v>
      </c>
    </row>
    <row r="227" spans="2:6" ht="15.75" hidden="1">
      <c r="B227" s="1" t="s">
        <v>204</v>
      </c>
      <c r="C227" s="1"/>
      <c r="D227" s="1"/>
      <c r="E227" s="5">
        <f t="shared" si="4"/>
        <v>0</v>
      </c>
      <c r="F227" s="5" t="str">
        <f>'OD 1'!F226</f>
        <v>typ I</v>
      </c>
    </row>
    <row r="228" spans="2:6" ht="15.75" hidden="1">
      <c r="B228" s="1" t="s">
        <v>205</v>
      </c>
      <c r="C228" s="1"/>
      <c r="D228" s="1"/>
      <c r="E228" s="5">
        <f t="shared" si="4"/>
        <v>0</v>
      </c>
      <c r="F228" s="5" t="str">
        <f>'OD 1'!F227</f>
        <v>typ I</v>
      </c>
    </row>
    <row r="229" spans="2:6" ht="15.75" hidden="1">
      <c r="B229" s="1" t="s">
        <v>206</v>
      </c>
      <c r="C229" s="1"/>
      <c r="D229" s="1"/>
      <c r="E229" s="5">
        <f t="shared" si="4"/>
        <v>0</v>
      </c>
      <c r="F229" s="5" t="str">
        <f>'OD 1'!F228</f>
        <v>typ I</v>
      </c>
    </row>
    <row r="230" spans="2:6" ht="15.75" hidden="1">
      <c r="B230" s="1" t="s">
        <v>207</v>
      </c>
      <c r="C230" s="1"/>
      <c r="D230" s="1"/>
      <c r="E230" s="5">
        <f t="shared" si="4"/>
        <v>0</v>
      </c>
      <c r="F230" s="5" t="str">
        <f>'OD 1'!F229</f>
        <v>typ I</v>
      </c>
    </row>
    <row r="231" spans="2:6" ht="15.75" hidden="1">
      <c r="B231" s="1" t="s">
        <v>208</v>
      </c>
      <c r="C231" s="1"/>
      <c r="D231" s="1"/>
      <c r="E231" s="5">
        <f t="shared" si="4"/>
        <v>0</v>
      </c>
      <c r="F231" s="5" t="str">
        <f>'OD 1'!F230</f>
        <v>typ I</v>
      </c>
    </row>
    <row r="232" spans="2:6" ht="15.75" hidden="1">
      <c r="B232" s="1" t="s">
        <v>209</v>
      </c>
      <c r="C232" s="1"/>
      <c r="D232" s="1"/>
      <c r="E232" s="5">
        <f t="shared" si="4"/>
        <v>0</v>
      </c>
      <c r="F232" s="5" t="str">
        <f>'OD 1'!F231</f>
        <v>typ I</v>
      </c>
    </row>
    <row r="233" spans="2:6" ht="15.75" hidden="1">
      <c r="B233" s="1" t="s">
        <v>210</v>
      </c>
      <c r="C233" s="1"/>
      <c r="D233" s="1"/>
      <c r="E233" s="5">
        <f t="shared" si="4"/>
        <v>0</v>
      </c>
      <c r="F233" s="5" t="str">
        <f>'OD 1'!F232</f>
        <v>typ I</v>
      </c>
    </row>
    <row r="234" spans="2:6" ht="15.75">
      <c r="B234" s="1" t="s">
        <v>211</v>
      </c>
      <c r="C234" s="1">
        <v>2</v>
      </c>
      <c r="D234" s="1"/>
      <c r="E234" s="5">
        <f t="shared" si="4"/>
        <v>4</v>
      </c>
      <c r="F234" s="5" t="str">
        <f>'OD 1'!F233</f>
        <v>typ I</v>
      </c>
    </row>
    <row r="235" spans="2:6" ht="15.75" hidden="1">
      <c r="B235" s="1" t="s">
        <v>212</v>
      </c>
      <c r="C235" s="1"/>
      <c r="D235" s="1"/>
      <c r="E235" s="5">
        <f t="shared" si="4"/>
        <v>0</v>
      </c>
      <c r="F235" s="5" t="str">
        <f>'OD 1'!F234</f>
        <v>typ I</v>
      </c>
    </row>
    <row r="236" spans="2:6" ht="15.75" hidden="1">
      <c r="B236" s="1" t="s">
        <v>213</v>
      </c>
      <c r="C236" s="1"/>
      <c r="D236" s="1"/>
      <c r="E236" s="5">
        <f t="shared" si="4"/>
        <v>0</v>
      </c>
      <c r="F236" s="5" t="str">
        <f>'OD 1'!F235</f>
        <v>typ I</v>
      </c>
    </row>
    <row r="237" spans="2:6" ht="15.75" hidden="1">
      <c r="B237" s="1" t="s">
        <v>214</v>
      </c>
      <c r="C237" s="1"/>
      <c r="D237" s="1"/>
      <c r="E237" s="5">
        <f t="shared" si="4"/>
        <v>0</v>
      </c>
      <c r="F237" s="5" t="str">
        <f>'OD 1'!F236</f>
        <v>typ I</v>
      </c>
    </row>
    <row r="238" spans="2:6" ht="15.75" hidden="1">
      <c r="B238" s="1" t="s">
        <v>215</v>
      </c>
      <c r="C238" s="1"/>
      <c r="D238" s="1"/>
      <c r="E238" s="5">
        <f t="shared" si="4"/>
        <v>0</v>
      </c>
      <c r="F238" s="5" t="str">
        <f>'OD 1'!F237</f>
        <v>typ I</v>
      </c>
    </row>
    <row r="239" spans="2:6" ht="15.75" hidden="1">
      <c r="B239" s="1" t="s">
        <v>216</v>
      </c>
      <c r="C239" s="1"/>
      <c r="D239" s="1"/>
      <c r="E239" s="5">
        <f t="shared" si="4"/>
        <v>0</v>
      </c>
      <c r="F239" s="5" t="str">
        <f>'OD 1'!F238</f>
        <v>typ I</v>
      </c>
    </row>
    <row r="240" spans="2:6" ht="15.75" hidden="1">
      <c r="B240" s="1" t="s">
        <v>217</v>
      </c>
      <c r="C240" s="1"/>
      <c r="D240" s="1"/>
      <c r="E240" s="5">
        <f t="shared" si="4"/>
        <v>0</v>
      </c>
      <c r="F240" s="5" t="str">
        <f>'OD 1'!F239</f>
        <v>typ I</v>
      </c>
    </row>
    <row r="241" spans="2:6" ht="15.75" hidden="1">
      <c r="B241" s="1" t="s">
        <v>272</v>
      </c>
      <c r="C241" s="1"/>
      <c r="D241" s="1"/>
      <c r="E241" s="5">
        <f t="shared" si="4"/>
        <v>0</v>
      </c>
      <c r="F241" s="5" t="str">
        <f>'OD 1'!F240</f>
        <v>typ I</v>
      </c>
    </row>
    <row r="242" spans="2:6" ht="15.75" hidden="1">
      <c r="B242" s="1" t="s">
        <v>273</v>
      </c>
      <c r="C242" s="1"/>
      <c r="D242" s="1"/>
      <c r="E242" s="5">
        <f t="shared" si="4"/>
        <v>0</v>
      </c>
      <c r="F242" s="5" t="str">
        <f>'OD 1'!F241</f>
        <v>typ I</v>
      </c>
    </row>
    <row r="243" spans="2:6" ht="15.75" hidden="1">
      <c r="B243" s="1" t="s">
        <v>274</v>
      </c>
      <c r="C243" s="1"/>
      <c r="D243" s="1"/>
      <c r="E243" s="5">
        <f t="shared" si="4"/>
        <v>0</v>
      </c>
      <c r="F243" s="5" t="str">
        <f>'OD 1'!F242</f>
        <v>typ I</v>
      </c>
    </row>
    <row r="244" spans="2:6" ht="15.75" hidden="1">
      <c r="B244" s="1" t="s">
        <v>275</v>
      </c>
      <c r="C244" s="1"/>
      <c r="D244" s="1"/>
      <c r="E244" s="5">
        <f t="shared" si="4"/>
        <v>0</v>
      </c>
      <c r="F244" s="5" t="str">
        <f>'OD 1'!F243</f>
        <v>typ I</v>
      </c>
    </row>
    <row r="245" spans="2:6" ht="15.75" hidden="1">
      <c r="B245" s="1" t="s">
        <v>11</v>
      </c>
      <c r="C245" s="1"/>
      <c r="D245" s="1"/>
      <c r="E245" s="5">
        <f t="shared" si="4"/>
        <v>0</v>
      </c>
      <c r="F245" s="5" t="str">
        <f>'OD 1'!F244</f>
        <v>typ I</v>
      </c>
    </row>
    <row r="246" spans="2:6" ht="15.75" hidden="1">
      <c r="B246" s="1" t="s">
        <v>218</v>
      </c>
      <c r="C246" s="1"/>
      <c r="D246" s="1"/>
      <c r="E246" s="5">
        <f t="shared" si="4"/>
        <v>0</v>
      </c>
      <c r="F246" s="5" t="str">
        <f>'OD 1'!F245</f>
        <v>typ I</v>
      </c>
    </row>
    <row r="247" spans="2:6" ht="15.75" hidden="1">
      <c r="B247" s="1" t="s">
        <v>219</v>
      </c>
      <c r="C247" s="1"/>
      <c r="D247" s="1"/>
      <c r="E247" s="5">
        <f t="shared" si="4"/>
        <v>0</v>
      </c>
      <c r="F247" s="5" t="str">
        <f>'OD 1'!F246</f>
        <v>typ I</v>
      </c>
    </row>
    <row r="248" spans="2:6" ht="15.75" hidden="1">
      <c r="B248" s="1" t="s">
        <v>220</v>
      </c>
      <c r="C248" s="1"/>
      <c r="D248" s="1"/>
      <c r="E248" s="5">
        <f t="shared" si="4"/>
        <v>0</v>
      </c>
      <c r="F248" s="5" t="str">
        <f>'OD 1'!F247</f>
        <v>typ I</v>
      </c>
    </row>
    <row r="249" spans="2:6" ht="15.75" hidden="1">
      <c r="B249" s="1" t="s">
        <v>221</v>
      </c>
      <c r="C249" s="1"/>
      <c r="D249" s="1"/>
      <c r="E249" s="5">
        <f t="shared" si="4"/>
        <v>0</v>
      </c>
      <c r="F249" s="5" t="str">
        <f>'OD 1'!F248</f>
        <v>typ I</v>
      </c>
    </row>
    <row r="250" spans="2:6" ht="15.75" hidden="1">
      <c r="B250" s="1" t="s">
        <v>222</v>
      </c>
      <c r="C250" s="1"/>
      <c r="D250" s="1"/>
      <c r="E250" s="5">
        <f t="shared" si="4"/>
        <v>0</v>
      </c>
      <c r="F250" s="5" t="str">
        <f>'OD 1'!F249</f>
        <v>typ I</v>
      </c>
    </row>
    <row r="251" spans="2:6" ht="15.75" hidden="1">
      <c r="B251" s="1" t="s">
        <v>223</v>
      </c>
      <c r="C251" s="1"/>
      <c r="D251" s="1"/>
      <c r="E251" s="5">
        <f t="shared" si="4"/>
        <v>0</v>
      </c>
      <c r="F251" s="5" t="str">
        <f>'OD 1'!F250</f>
        <v>typ I</v>
      </c>
    </row>
    <row r="252" spans="2:6" ht="15.75" hidden="1">
      <c r="B252" s="1" t="s">
        <v>224</v>
      </c>
      <c r="C252" s="1"/>
      <c r="D252" s="1"/>
      <c r="E252" s="5">
        <f t="shared" si="4"/>
        <v>0</v>
      </c>
      <c r="F252" s="5" t="str">
        <f>'OD 1'!F251</f>
        <v>typ I</v>
      </c>
    </row>
    <row r="253" spans="2:6" ht="15.75" hidden="1">
      <c r="B253" s="1" t="s">
        <v>225</v>
      </c>
      <c r="C253" s="1"/>
      <c r="D253" s="1"/>
      <c r="E253" s="5">
        <f t="shared" si="4"/>
        <v>0</v>
      </c>
      <c r="F253" s="5" t="str">
        <f>'OD 1'!F252</f>
        <v>typ I</v>
      </c>
    </row>
    <row r="254" spans="2:6" ht="15.75" hidden="1">
      <c r="B254" s="1" t="s">
        <v>226</v>
      </c>
      <c r="C254" s="1"/>
      <c r="D254" s="1"/>
      <c r="E254" s="5">
        <f t="shared" si="4"/>
        <v>0</v>
      </c>
      <c r="F254" s="5" t="str">
        <f>'OD 1'!F253</f>
        <v>typ I</v>
      </c>
    </row>
    <row r="255" spans="2:6" ht="15.75" hidden="1">
      <c r="B255" s="1" t="s">
        <v>227</v>
      </c>
      <c r="C255" s="1"/>
      <c r="D255" s="1"/>
      <c r="E255" s="5">
        <f t="shared" si="4"/>
        <v>0</v>
      </c>
      <c r="F255" s="5" t="str">
        <f>'OD 1'!F254</f>
        <v>typ I</v>
      </c>
    </row>
    <row r="256" spans="2:6" ht="15.75" hidden="1">
      <c r="B256" s="1" t="s">
        <v>228</v>
      </c>
      <c r="C256" s="1"/>
      <c r="D256" s="1"/>
      <c r="E256" s="5">
        <f t="shared" si="4"/>
        <v>0</v>
      </c>
      <c r="F256" s="5" t="str">
        <f>'OD 1'!F255</f>
        <v>typ I</v>
      </c>
    </row>
    <row r="257" spans="2:6" ht="15.75" hidden="1">
      <c r="B257" s="1" t="s">
        <v>229</v>
      </c>
      <c r="C257" s="1"/>
      <c r="D257" s="1"/>
      <c r="E257" s="5">
        <f t="shared" si="4"/>
        <v>0</v>
      </c>
      <c r="F257" s="5" t="str">
        <f>'OD 1'!F256</f>
        <v>typ I</v>
      </c>
    </row>
    <row r="258" spans="2:6" ht="15.75" hidden="1">
      <c r="B258" s="1" t="s">
        <v>230</v>
      </c>
      <c r="C258" s="1"/>
      <c r="D258" s="1"/>
      <c r="E258" s="5">
        <f t="shared" si="4"/>
        <v>0</v>
      </c>
      <c r="F258" s="5" t="str">
        <f>'OD 1'!F257</f>
        <v>typ I</v>
      </c>
    </row>
    <row r="259" spans="2:6" ht="15.75" hidden="1">
      <c r="B259" s="1" t="s">
        <v>231</v>
      </c>
      <c r="C259" s="1"/>
      <c r="D259" s="1"/>
      <c r="E259" s="5">
        <f t="shared" si="4"/>
        <v>0</v>
      </c>
      <c r="F259" s="5" t="str">
        <f>'OD 1'!F258</f>
        <v>typ I</v>
      </c>
    </row>
    <row r="260" spans="2:6" ht="15.75" hidden="1">
      <c r="B260" s="1" t="s">
        <v>232</v>
      </c>
      <c r="C260" s="1"/>
      <c r="D260" s="1"/>
      <c r="E260" s="5">
        <f t="shared" si="4"/>
        <v>0</v>
      </c>
      <c r="F260" s="5" t="str">
        <f>'OD 1'!F259</f>
        <v>typ I</v>
      </c>
    </row>
    <row r="261" spans="2:6" ht="15.75" hidden="1">
      <c r="B261" s="1" t="s">
        <v>233</v>
      </c>
      <c r="C261" s="1"/>
      <c r="D261" s="1"/>
      <c r="E261" s="5">
        <f t="shared" si="4"/>
        <v>0</v>
      </c>
      <c r="F261" s="5" t="str">
        <f>'OD 1'!F260</f>
        <v>typ I</v>
      </c>
    </row>
    <row r="262" spans="2:6" ht="15.75" hidden="1">
      <c r="B262" s="1" t="s">
        <v>234</v>
      </c>
      <c r="C262" s="1"/>
      <c r="D262" s="1"/>
      <c r="E262" s="5">
        <f t="shared" si="4"/>
        <v>0</v>
      </c>
      <c r="F262" s="5" t="str">
        <f>'OD 1'!F261</f>
        <v>typ I</v>
      </c>
    </row>
    <row r="263" spans="2:6" ht="15.75" hidden="1">
      <c r="B263" s="1" t="s">
        <v>235</v>
      </c>
      <c r="C263" s="1"/>
      <c r="D263" s="1"/>
      <c r="E263" s="5">
        <f t="shared" si="4"/>
        <v>0</v>
      </c>
      <c r="F263" s="5" t="str">
        <f>'OD 1'!F262</f>
        <v>typ I</v>
      </c>
    </row>
    <row r="264" spans="2:6" ht="15.75" hidden="1">
      <c r="B264" s="1" t="s">
        <v>236</v>
      </c>
      <c r="C264" s="1"/>
      <c r="D264" s="1"/>
      <c r="E264" s="5">
        <f t="shared" si="4"/>
        <v>0</v>
      </c>
      <c r="F264" s="5" t="str">
        <f>'OD 1'!F263</f>
        <v>typ I</v>
      </c>
    </row>
    <row r="265" spans="2:6" ht="15.75" hidden="1">
      <c r="B265" s="1" t="s">
        <v>237</v>
      </c>
      <c r="C265" s="1"/>
      <c r="D265" s="1"/>
      <c r="E265" s="5">
        <f t="shared" si="4"/>
        <v>0</v>
      </c>
      <c r="F265" s="5" t="str">
        <f>'OD 1'!F264</f>
        <v>typ I</v>
      </c>
    </row>
    <row r="266" spans="2:6" ht="15.75">
      <c r="B266" s="1" t="s">
        <v>367</v>
      </c>
      <c r="C266" s="1">
        <v>20</v>
      </c>
      <c r="D266" s="1"/>
      <c r="E266" s="5"/>
      <c r="F266" s="5" t="str">
        <f>'OD 1'!F265</f>
        <v>typ I</v>
      </c>
    </row>
    <row r="267" spans="2:6" ht="15.75" hidden="1">
      <c r="B267" s="1" t="s">
        <v>343</v>
      </c>
      <c r="C267" s="1"/>
      <c r="D267" s="1"/>
      <c r="E267" s="5"/>
      <c r="F267" s="5" t="str">
        <f>'OD 1'!F266</f>
        <v>typ I</v>
      </c>
    </row>
    <row r="268" spans="2:6" ht="15.75" hidden="1">
      <c r="B268" s="1" t="s">
        <v>238</v>
      </c>
      <c r="C268" s="1"/>
      <c r="D268" s="1"/>
      <c r="E268" s="5"/>
      <c r="F268" s="5" t="str">
        <f>'OD 1'!F267</f>
        <v>typ I</v>
      </c>
    </row>
    <row r="269" spans="2:6" ht="15.75" hidden="1">
      <c r="B269" s="1" t="s">
        <v>239</v>
      </c>
      <c r="C269" s="1"/>
      <c r="D269" s="1"/>
      <c r="E269" s="5"/>
      <c r="F269" s="5"/>
    </row>
    <row r="270" spans="2:6" ht="15.75" hidden="1">
      <c r="B270" s="1" t="s">
        <v>240</v>
      </c>
      <c r="C270" s="1"/>
      <c r="D270" s="1"/>
      <c r="E270" s="5"/>
      <c r="F270" s="5" t="str">
        <f>'OD 1'!F269</f>
        <v>typ I</v>
      </c>
    </row>
    <row r="271" spans="2:6" ht="15.75" hidden="1">
      <c r="B271" s="1" t="s">
        <v>241</v>
      </c>
      <c r="C271" s="1"/>
      <c r="D271" s="1"/>
      <c r="E271" s="5">
        <f t="shared" si="4"/>
        <v>0</v>
      </c>
      <c r="F271" s="5" t="str">
        <f>'OD 1'!F270</f>
        <v>typ II</v>
      </c>
    </row>
    <row r="272" spans="2:6" ht="15.75" hidden="1">
      <c r="B272" s="1" t="s">
        <v>242</v>
      </c>
      <c r="C272" s="1"/>
      <c r="D272" s="1"/>
      <c r="E272" s="5">
        <f t="shared" si="4"/>
        <v>0</v>
      </c>
      <c r="F272" s="5" t="str">
        <f>'OD 1'!F271</f>
        <v>typ II</v>
      </c>
    </row>
    <row r="273" spans="2:6" ht="15.75" hidden="1">
      <c r="B273" s="1" t="s">
        <v>243</v>
      </c>
      <c r="C273" s="1"/>
      <c r="D273" s="1"/>
      <c r="E273" s="5">
        <f>4*C273</f>
        <v>0</v>
      </c>
      <c r="F273" s="5" t="str">
        <f>'OD 1'!F272</f>
        <v>typ II</v>
      </c>
    </row>
    <row r="274" spans="2:6" ht="15.75" hidden="1">
      <c r="B274" s="1" t="s">
        <v>328</v>
      </c>
      <c r="C274" s="1"/>
      <c r="D274" s="1"/>
      <c r="E274" s="5">
        <f>4*C274</f>
        <v>0</v>
      </c>
      <c r="F274" s="5" t="str">
        <f>'OD 1'!F273</f>
        <v>typ II</v>
      </c>
    </row>
    <row r="275" spans="2:6" ht="31.5" customHeight="1" hidden="1">
      <c r="B275" s="1" t="s">
        <v>344</v>
      </c>
      <c r="C275" s="1"/>
      <c r="D275" s="1" t="s">
        <v>389</v>
      </c>
      <c r="E275" s="5"/>
      <c r="F275" s="5" t="str">
        <f>'OD 1'!F274</f>
        <v>typ II</v>
      </c>
    </row>
    <row r="276" spans="2:6" ht="15.75" hidden="1">
      <c r="B276" s="1" t="s">
        <v>245</v>
      </c>
      <c r="C276" s="1"/>
      <c r="D276" s="1"/>
      <c r="E276" s="5">
        <f t="shared" si="4"/>
        <v>0</v>
      </c>
      <c r="F276" s="5" t="str">
        <f>'OD 1'!F275</f>
        <v>typ II</v>
      </c>
    </row>
    <row r="277" spans="2:6" ht="15.75" hidden="1">
      <c r="B277" s="1" t="s">
        <v>246</v>
      </c>
      <c r="C277" s="1"/>
      <c r="D277" s="1"/>
      <c r="E277" s="5">
        <f t="shared" si="4"/>
        <v>0</v>
      </c>
      <c r="F277" s="5" t="str">
        <f>'OD 1'!F276</f>
        <v>typ I</v>
      </c>
    </row>
    <row r="278" spans="2:6" ht="15.75" hidden="1">
      <c r="B278" s="1" t="s">
        <v>247</v>
      </c>
      <c r="C278" s="1"/>
      <c r="D278" s="1"/>
      <c r="E278" s="5">
        <f t="shared" si="4"/>
        <v>0</v>
      </c>
      <c r="F278" s="5" t="str">
        <f>'OD 1'!F277</f>
        <v>typ I</v>
      </c>
    </row>
    <row r="279" spans="2:6" ht="15.75" hidden="1">
      <c r="B279" s="1" t="s">
        <v>248</v>
      </c>
      <c r="C279" s="1"/>
      <c r="D279" s="1"/>
      <c r="E279" s="5">
        <f t="shared" si="4"/>
        <v>0</v>
      </c>
      <c r="F279" s="5" t="str">
        <f>'OD 1'!F278</f>
        <v>typ I</v>
      </c>
    </row>
    <row r="280" spans="2:6" ht="15.75" hidden="1">
      <c r="B280" s="1" t="s">
        <v>249</v>
      </c>
      <c r="C280" s="1"/>
      <c r="D280" s="1"/>
      <c r="E280" s="5"/>
      <c r="F280" s="5" t="str">
        <f>'OD 1'!F279</f>
        <v>typ I</v>
      </c>
    </row>
    <row r="281" spans="2:6" ht="15.75" hidden="1">
      <c r="B281" s="1" t="s">
        <v>250</v>
      </c>
      <c r="C281" s="1"/>
      <c r="D281" s="1"/>
      <c r="E281" s="5"/>
      <c r="F281" s="5" t="str">
        <f>'OD 1'!F280</f>
        <v>typ I</v>
      </c>
    </row>
    <row r="282" spans="2:6" ht="15.75" hidden="1">
      <c r="B282" s="1" t="s">
        <v>251</v>
      </c>
      <c r="C282" s="1"/>
      <c r="D282" s="1"/>
      <c r="E282" s="5"/>
      <c r="F282" s="5" t="str">
        <f>'OD 1'!F281</f>
        <v>typ I</v>
      </c>
    </row>
    <row r="283" spans="2:6" ht="15.75" hidden="1">
      <c r="B283" s="1" t="s">
        <v>252</v>
      </c>
      <c r="C283" s="1"/>
      <c r="D283" s="1"/>
      <c r="E283" s="5">
        <f t="shared" si="4"/>
        <v>0</v>
      </c>
      <c r="F283" s="5" t="str">
        <f>'OD 1'!F282</f>
        <v>typ I</v>
      </c>
    </row>
    <row r="284" spans="2:6" ht="15.75" hidden="1">
      <c r="B284" s="1" t="s">
        <v>253</v>
      </c>
      <c r="C284" s="1"/>
      <c r="D284" s="1"/>
      <c r="E284" s="5">
        <f t="shared" si="4"/>
        <v>0</v>
      </c>
      <c r="F284" s="5" t="str">
        <f>'OD 1'!F283</f>
        <v>typ I</v>
      </c>
    </row>
    <row r="285" spans="2:6" ht="15.75" hidden="1">
      <c r="B285" s="1" t="s">
        <v>254</v>
      </c>
      <c r="C285" s="1"/>
      <c r="D285" s="1"/>
      <c r="E285" s="5">
        <f>2*C285</f>
        <v>0</v>
      </c>
      <c r="F285" s="5" t="str">
        <f>'OD 1'!F284</f>
        <v>typ I</v>
      </c>
    </row>
    <row r="286" spans="2:6" ht="15.75" hidden="1">
      <c r="B286" s="1" t="s">
        <v>364</v>
      </c>
      <c r="C286" s="1"/>
      <c r="D286" s="1"/>
      <c r="E286" s="5">
        <f>2*C286</f>
        <v>0</v>
      </c>
      <c r="F286" s="5" t="str">
        <f>'OD 1'!F285</f>
        <v>typ I</v>
      </c>
    </row>
    <row r="287" spans="2:6" ht="15.75" hidden="1">
      <c r="B287" s="1" t="s">
        <v>255</v>
      </c>
      <c r="C287" s="1"/>
      <c r="D287" s="1"/>
      <c r="E287" s="5"/>
      <c r="F287" s="5" t="str">
        <f>'OD 1'!F286</f>
        <v>typ I</v>
      </c>
    </row>
    <row r="288" spans="2:6" ht="15.75" hidden="1">
      <c r="B288" s="1" t="s">
        <v>256</v>
      </c>
      <c r="C288" s="1"/>
      <c r="D288" s="1"/>
      <c r="E288" s="5"/>
      <c r="F288" s="5" t="str">
        <f>'OD 1'!F287</f>
        <v>typ I</v>
      </c>
    </row>
    <row r="289" spans="2:6" ht="15.75" hidden="1">
      <c r="B289" s="1" t="s">
        <v>13</v>
      </c>
      <c r="C289" s="1"/>
      <c r="D289" s="1"/>
      <c r="E289" s="5">
        <f>2*C289</f>
        <v>0</v>
      </c>
      <c r="F289" s="5" t="str">
        <f>'OD 1'!F288</f>
        <v>typ I</v>
      </c>
    </row>
    <row r="290" spans="2:6" ht="15.75" hidden="1">
      <c r="B290" s="1" t="s">
        <v>12</v>
      </c>
      <c r="C290" s="1"/>
      <c r="D290" s="1"/>
      <c r="E290" s="5">
        <f>2*C290</f>
        <v>0</v>
      </c>
      <c r="F290" s="5" t="str">
        <f>'OD 1'!F289</f>
        <v>typ I</v>
      </c>
    </row>
    <row r="291" spans="2:6" ht="15.75" hidden="1">
      <c r="B291" s="1" t="s">
        <v>257</v>
      </c>
      <c r="C291" s="1"/>
      <c r="D291" s="1"/>
      <c r="E291" s="5">
        <f>2*C291</f>
        <v>0</v>
      </c>
      <c r="F291" s="5" t="str">
        <f>'OD 1'!F290</f>
        <v>typ I</v>
      </c>
    </row>
    <row r="292" spans="2:6" ht="15.75" hidden="1">
      <c r="B292" s="1" t="s">
        <v>258</v>
      </c>
      <c r="C292" s="1"/>
      <c r="D292" s="1"/>
      <c r="E292" s="5"/>
      <c r="F292" s="5" t="str">
        <f>'OD 1'!F291</f>
        <v>typ I</v>
      </c>
    </row>
    <row r="293" spans="2:6" ht="15.75" hidden="1">
      <c r="B293" s="1" t="s">
        <v>259</v>
      </c>
      <c r="C293" s="1"/>
      <c r="D293" s="1"/>
      <c r="E293" s="5"/>
      <c r="F293" s="5"/>
    </row>
    <row r="294" spans="2:6" ht="15.75" hidden="1">
      <c r="B294" s="1" t="s">
        <v>260</v>
      </c>
      <c r="C294" s="1"/>
      <c r="D294" s="1"/>
      <c r="E294" s="5"/>
      <c r="F294" s="5" t="str">
        <f>'OD 1'!F293</f>
        <v>typ I</v>
      </c>
    </row>
    <row r="295" spans="2:6" ht="15.75">
      <c r="B295" s="1" t="s">
        <v>261</v>
      </c>
      <c r="C295" s="1">
        <v>2</v>
      </c>
      <c r="D295" s="1" t="s">
        <v>393</v>
      </c>
      <c r="E295" s="5"/>
      <c r="F295" s="5" t="str">
        <f>'OD 1'!F294</f>
        <v>typ I</v>
      </c>
    </row>
    <row r="296" spans="2:6" ht="29.25" customHeight="1" hidden="1">
      <c r="B296" s="1" t="s">
        <v>262</v>
      </c>
      <c r="C296" s="1"/>
      <c r="D296" s="1"/>
      <c r="E296" s="5"/>
      <c r="F296" s="5" t="str">
        <f>'OD 1'!F295</f>
        <v>typ I</v>
      </c>
    </row>
    <row r="297" spans="2:6" ht="15.75" hidden="1">
      <c r="B297" s="1" t="s">
        <v>263</v>
      </c>
      <c r="C297" s="1"/>
      <c r="D297" s="1"/>
      <c r="E297" s="5"/>
      <c r="F297" s="5" t="str">
        <f>'OD 1'!F296</f>
        <v>typ I</v>
      </c>
    </row>
    <row r="298" spans="2:6" ht="35.25" customHeight="1" hidden="1">
      <c r="B298" s="129" t="s">
        <v>414</v>
      </c>
      <c r="C298" s="86"/>
      <c r="D298" s="128" t="s">
        <v>415</v>
      </c>
      <c r="E298" s="5"/>
      <c r="F298" s="5"/>
    </row>
    <row r="299" spans="2:6" ht="33" customHeight="1" hidden="1">
      <c r="B299" s="130"/>
      <c r="C299" s="86"/>
      <c r="D299" s="128" t="s">
        <v>416</v>
      </c>
      <c r="E299" s="5"/>
      <c r="F299" s="5"/>
    </row>
    <row r="300" spans="2:6" ht="15.75" hidden="1">
      <c r="B300" s="1" t="s">
        <v>395</v>
      </c>
      <c r="C300" s="1"/>
      <c r="D300" s="1"/>
      <c r="E300" s="5">
        <f>2*C300</f>
        <v>0</v>
      </c>
      <c r="F300" s="5"/>
    </row>
    <row r="301" spans="2:6" ht="15.75" hidden="1">
      <c r="B301" s="1" t="s">
        <v>370</v>
      </c>
      <c r="C301" s="1"/>
      <c r="D301" s="1"/>
      <c r="E301" s="5"/>
      <c r="F301" s="5"/>
    </row>
    <row r="302" spans="2:6" ht="15.75" hidden="1">
      <c r="B302" s="1" t="s">
        <v>369</v>
      </c>
      <c r="C302" s="1"/>
      <c r="D302" s="1"/>
      <c r="E302" s="5"/>
      <c r="F302" s="5"/>
    </row>
    <row r="303" spans="2:6" ht="15.75" hidden="1">
      <c r="B303" s="1" t="s">
        <v>264</v>
      </c>
      <c r="C303" s="1"/>
      <c r="D303" s="1"/>
      <c r="E303" s="5">
        <f>2*C303</f>
        <v>0</v>
      </c>
      <c r="F303" s="5"/>
    </row>
    <row r="304" spans="2:6" ht="15.75" hidden="1">
      <c r="B304" s="1" t="s">
        <v>267</v>
      </c>
      <c r="C304" s="1"/>
      <c r="D304" s="1"/>
      <c r="E304" s="5"/>
      <c r="F304" s="5" t="str">
        <f>'OD 1'!F303</f>
        <v>typ I</v>
      </c>
    </row>
    <row r="305" spans="2:6" ht="15.75" hidden="1">
      <c r="B305" s="1" t="s">
        <v>268</v>
      </c>
      <c r="C305" s="1"/>
      <c r="D305" s="1"/>
      <c r="E305" s="5">
        <f>2*C305</f>
        <v>0</v>
      </c>
      <c r="F305" s="5" t="str">
        <f>'OD 1'!F304</f>
        <v>typ II</v>
      </c>
    </row>
    <row r="306" spans="2:6" ht="36" customHeight="1" hidden="1">
      <c r="B306" s="1" t="s">
        <v>269</v>
      </c>
      <c r="C306" s="1"/>
      <c r="D306" s="1" t="s">
        <v>389</v>
      </c>
      <c r="E306" s="5"/>
      <c r="F306" s="5" t="str">
        <f>'OD 1'!F305</f>
        <v>typ II</v>
      </c>
    </row>
    <row r="307" spans="2:6" ht="15.75" hidden="1">
      <c r="B307" s="1" t="s">
        <v>270</v>
      </c>
      <c r="C307" s="1"/>
      <c r="D307" s="1"/>
      <c r="E307" s="5">
        <f>4*C307</f>
        <v>0</v>
      </c>
      <c r="F307" s="5" t="str">
        <f>'OD 1'!F306</f>
        <v>typ II</v>
      </c>
    </row>
    <row r="308" spans="2:6" ht="15.75" hidden="1">
      <c r="B308" s="1" t="s">
        <v>271</v>
      </c>
      <c r="C308" s="1"/>
      <c r="D308" s="1"/>
      <c r="E308" s="5">
        <f>6*C308</f>
        <v>0</v>
      </c>
      <c r="F308" s="5" t="str">
        <f>'OD 1'!F307</f>
        <v>typ II</v>
      </c>
    </row>
    <row r="309" spans="2:6" ht="15.75" hidden="1">
      <c r="B309" s="1" t="s">
        <v>276</v>
      </c>
      <c r="C309" s="1"/>
      <c r="D309" s="1"/>
      <c r="E309" s="5">
        <f>2*C309</f>
        <v>0</v>
      </c>
      <c r="F309" s="5" t="str">
        <f>'OD 1'!F308</f>
        <v>typ II</v>
      </c>
    </row>
    <row r="310" spans="2:6" ht="15.75" hidden="1">
      <c r="B310" s="1" t="s">
        <v>277</v>
      </c>
      <c r="C310" s="1"/>
      <c r="D310" s="1"/>
      <c r="E310" s="5">
        <f>2*C310</f>
        <v>0</v>
      </c>
      <c r="F310" s="5" t="str">
        <f>'OD 1'!F309</f>
        <v>typ II</v>
      </c>
    </row>
    <row r="311" spans="2:6" ht="15.75" hidden="1">
      <c r="B311" s="1" t="s">
        <v>317</v>
      </c>
      <c r="C311" s="1"/>
      <c r="D311" s="1"/>
      <c r="E311" s="5"/>
      <c r="F311" s="5" t="str">
        <f>'OD 1'!F310</f>
        <v>typ II</v>
      </c>
    </row>
    <row r="312" spans="2:6" ht="15.75" hidden="1">
      <c r="B312" s="1" t="s">
        <v>278</v>
      </c>
      <c r="C312" s="1"/>
      <c r="D312" s="1"/>
      <c r="E312" s="5">
        <f>2*C312</f>
        <v>0</v>
      </c>
      <c r="F312" s="5" t="str">
        <f>'OD 1'!F311</f>
        <v>typ II</v>
      </c>
    </row>
    <row r="313" spans="2:6" ht="15.75" hidden="1">
      <c r="B313" s="1" t="s">
        <v>279</v>
      </c>
      <c r="C313" s="1"/>
      <c r="D313" s="1"/>
      <c r="E313" s="5">
        <f>2*C313</f>
        <v>0</v>
      </c>
      <c r="F313" s="5" t="str">
        <f>'OD 1'!F312</f>
        <v>typ II</v>
      </c>
    </row>
    <row r="314" spans="2:6" ht="15.75" hidden="1">
      <c r="B314" s="1" t="s">
        <v>280</v>
      </c>
      <c r="C314" s="1"/>
      <c r="D314" s="1"/>
      <c r="E314" s="5"/>
      <c r="F314" s="5" t="str">
        <f>'OD 1'!F313</f>
        <v>typ II</v>
      </c>
    </row>
    <row r="315" spans="2:6" ht="15.75" hidden="1">
      <c r="B315" s="1" t="s">
        <v>281</v>
      </c>
      <c r="C315" s="1"/>
      <c r="D315" s="1"/>
      <c r="E315" s="5"/>
      <c r="F315" s="5" t="str">
        <f>'OD 1'!F314</f>
        <v>typ I</v>
      </c>
    </row>
    <row r="316" spans="2:6" ht="15.75" hidden="1">
      <c r="B316" s="1" t="s">
        <v>282</v>
      </c>
      <c r="C316" s="1"/>
      <c r="D316" s="1"/>
      <c r="E316" s="5"/>
      <c r="F316" s="5" t="str">
        <f>'OD 1'!F315</f>
        <v>typ I</v>
      </c>
    </row>
    <row r="317" spans="2:6" ht="15.75" hidden="1">
      <c r="B317" s="1" t="s">
        <v>283</v>
      </c>
      <c r="C317" s="1"/>
      <c r="D317" s="1"/>
      <c r="E317" s="5"/>
      <c r="F317" s="5" t="str">
        <f>'OD 1'!F316</f>
        <v>typ I</v>
      </c>
    </row>
    <row r="318" spans="2:6" ht="15.75" hidden="1">
      <c r="B318" s="1" t="s">
        <v>284</v>
      </c>
      <c r="C318" s="1"/>
      <c r="D318" s="1"/>
      <c r="E318" s="5"/>
      <c r="F318" s="5" t="str">
        <f>'OD 1'!F317</f>
        <v>typ I</v>
      </c>
    </row>
    <row r="319" spans="2:6" ht="60" customHeight="1" hidden="1">
      <c r="B319" s="1" t="str">
        <f>'OD 1'!B320</f>
        <v>wspornik prowadnicy B do barier energochłonnych skrajnych metalowych U-14a</v>
      </c>
      <c r="C319" s="1"/>
      <c r="D319" s="1"/>
      <c r="E319" s="5"/>
      <c r="F319" s="5"/>
    </row>
    <row r="320" spans="2:6" ht="18.75" customHeight="1" hidden="1">
      <c r="B320" s="2" t="s">
        <v>352</v>
      </c>
      <c r="C320" s="1"/>
      <c r="D320" s="1"/>
      <c r="E320" s="5"/>
      <c r="F320" s="5"/>
    </row>
    <row r="321" spans="2:6" ht="15.75" hidden="1">
      <c r="B321" s="1" t="s">
        <v>382</v>
      </c>
      <c r="C321" s="1"/>
      <c r="D321" s="1"/>
      <c r="E321" s="5"/>
      <c r="F321" s="5" t="s">
        <v>362</v>
      </c>
    </row>
    <row r="322" spans="2:6" ht="15.75" hidden="1">
      <c r="B322" s="1" t="s">
        <v>388</v>
      </c>
      <c r="C322" s="1"/>
      <c r="D322" s="1"/>
      <c r="E322" s="5"/>
      <c r="F322" s="23" t="s">
        <v>363</v>
      </c>
    </row>
    <row r="323" spans="2:6" ht="15.75" hidden="1">
      <c r="B323" s="1"/>
      <c r="C323" s="1"/>
      <c r="D323" s="1"/>
      <c r="E323" s="5"/>
      <c r="F323" s="5"/>
    </row>
    <row r="324" spans="2:6" ht="15.75" hidden="1">
      <c r="B324" s="1"/>
      <c r="C324" s="1"/>
      <c r="D324" s="1"/>
      <c r="E324" s="5"/>
      <c r="F324" s="5"/>
    </row>
    <row r="325" spans="2:6" ht="15.75" hidden="1">
      <c r="B325" s="1"/>
      <c r="C325" s="1"/>
      <c r="D325" s="1"/>
      <c r="E325" s="5"/>
      <c r="F325" s="5"/>
    </row>
    <row r="326" spans="2:6" ht="25.5" customHeight="1">
      <c r="B326" s="2" t="s">
        <v>346</v>
      </c>
      <c r="C326" s="2">
        <f>SUM(C7:C325)</f>
        <v>79</v>
      </c>
      <c r="D326" s="2"/>
      <c r="E326" s="2"/>
      <c r="F326" s="2"/>
    </row>
    <row r="327" spans="2:6" ht="86.25" customHeight="1">
      <c r="B327" s="1" t="s">
        <v>381</v>
      </c>
      <c r="C327" s="1">
        <v>60</v>
      </c>
      <c r="D327" s="1"/>
      <c r="E327" s="93">
        <f>SUM(E7:E326)</f>
        <v>138</v>
      </c>
      <c r="F327" s="5"/>
    </row>
    <row r="328" spans="2:6" ht="21" customHeight="1" hidden="1">
      <c r="B328" s="1" t="s">
        <v>301</v>
      </c>
      <c r="C328" s="1"/>
      <c r="D328" s="1"/>
      <c r="E328" s="5"/>
      <c r="F328" s="5"/>
    </row>
    <row r="329" spans="2:10" ht="15.75" hidden="1">
      <c r="B329" s="1" t="s">
        <v>298</v>
      </c>
      <c r="C329" s="1"/>
      <c r="D329" s="1"/>
      <c r="E329" s="5"/>
      <c r="F329" s="5"/>
      <c r="J329"/>
    </row>
    <row r="330" spans="2:6" ht="48.75" customHeight="1" hidden="1">
      <c r="B330" s="1" t="s">
        <v>266</v>
      </c>
      <c r="C330" s="1"/>
      <c r="D330" s="1"/>
      <c r="E330" s="5"/>
      <c r="F330" s="5"/>
    </row>
    <row r="331" spans="2:6" ht="15.75" hidden="1">
      <c r="B331" s="2"/>
      <c r="C331" s="2"/>
      <c r="D331" s="2"/>
      <c r="E331" s="2"/>
      <c r="F331" s="5"/>
    </row>
    <row r="332" spans="3:4" ht="15.75">
      <c r="C332" s="21"/>
      <c r="D332" s="21"/>
    </row>
    <row r="333" spans="3:4" ht="15.75">
      <c r="C333" s="21"/>
      <c r="D333" s="21"/>
    </row>
    <row r="334" ht="15.75">
      <c r="D334" s="4"/>
    </row>
    <row r="335" ht="15.75">
      <c r="D335" s="4"/>
    </row>
    <row r="336" ht="15.75">
      <c r="D336" s="4"/>
    </row>
    <row r="337" ht="15.75">
      <c r="D337" s="4"/>
    </row>
    <row r="338" spans="4:8" ht="15.75">
      <c r="D338" s="4"/>
      <c r="H338"/>
    </row>
    <row r="339" ht="15.75">
      <c r="D339" s="4"/>
    </row>
    <row r="340" ht="15.75">
      <c r="D340" s="4"/>
    </row>
    <row r="341" ht="15.75">
      <c r="D341" s="4"/>
    </row>
    <row r="342" ht="15.75">
      <c r="D342" s="4"/>
    </row>
    <row r="343" ht="15.75">
      <c r="D343" s="4"/>
    </row>
    <row r="344" ht="15.75">
      <c r="D344" s="4"/>
    </row>
    <row r="345" ht="15.75">
      <c r="D345" s="4"/>
    </row>
    <row r="346" ht="15.75">
      <c r="D346" s="4"/>
    </row>
    <row r="347" ht="15.75">
      <c r="D347" s="4"/>
    </row>
    <row r="348" ht="15.75">
      <c r="D348" s="4"/>
    </row>
    <row r="349" ht="15.75">
      <c r="D349" s="4"/>
    </row>
    <row r="350" ht="15.75">
      <c r="D350" s="4"/>
    </row>
    <row r="351" ht="15.75">
      <c r="D351" s="4"/>
    </row>
    <row r="352" ht="15.75">
      <c r="D352" s="4"/>
    </row>
    <row r="353" ht="15.75">
      <c r="D353" s="4"/>
    </row>
    <row r="354" ht="15.75">
      <c r="D354" s="4"/>
    </row>
    <row r="355" ht="15.75">
      <c r="D355" s="4"/>
    </row>
    <row r="356" ht="15.75">
      <c r="D356" s="4"/>
    </row>
    <row r="357" ht="15.75">
      <c r="D357" s="4"/>
    </row>
    <row r="358" ht="15.75">
      <c r="D358" s="4"/>
    </row>
    <row r="359" ht="15.75">
      <c r="D359" s="4"/>
    </row>
    <row r="360" ht="15.75">
      <c r="D360" s="4"/>
    </row>
    <row r="361" ht="15.75">
      <c r="D361" s="4"/>
    </row>
    <row r="362" ht="15.75">
      <c r="D362" s="4"/>
    </row>
    <row r="363" ht="15.75">
      <c r="D363" s="4"/>
    </row>
    <row r="364" ht="15.75">
      <c r="D364" s="4"/>
    </row>
    <row r="365" ht="15.75">
      <c r="D365" s="4"/>
    </row>
    <row r="366" ht="15.75">
      <c r="D366" s="4"/>
    </row>
    <row r="367" ht="15.75">
      <c r="D367" s="4"/>
    </row>
    <row r="368" ht="15.75">
      <c r="D368" s="4"/>
    </row>
    <row r="369" ht="15.75">
      <c r="D369" s="4"/>
    </row>
    <row r="370" ht="15.75">
      <c r="D370" s="4"/>
    </row>
    <row r="371" ht="15.75">
      <c r="D371" s="4"/>
    </row>
    <row r="372" ht="15.75">
      <c r="D372" s="4"/>
    </row>
    <row r="373" ht="15.75">
      <c r="D373" s="4"/>
    </row>
    <row r="374" ht="15.75">
      <c r="D374" s="4"/>
    </row>
    <row r="375" ht="15.75">
      <c r="D375" s="4"/>
    </row>
    <row r="376" ht="15.75">
      <c r="D376" s="4"/>
    </row>
    <row r="377" ht="15.75">
      <c r="D377" s="4"/>
    </row>
    <row r="378" ht="15.75">
      <c r="D378" s="4"/>
    </row>
    <row r="379" ht="15.75">
      <c r="D379" s="4"/>
    </row>
    <row r="380" ht="15.75">
      <c r="D380" s="4"/>
    </row>
    <row r="381" ht="15.75">
      <c r="D381" s="4"/>
    </row>
    <row r="382" ht="15.75">
      <c r="D382" s="4"/>
    </row>
    <row r="383" ht="15.75">
      <c r="D383" s="4"/>
    </row>
    <row r="384" ht="15.75">
      <c r="D384" s="4"/>
    </row>
    <row r="385" ht="15.75">
      <c r="D385" s="4"/>
    </row>
    <row r="386" ht="15.75">
      <c r="D386" s="4"/>
    </row>
    <row r="387" ht="15.75">
      <c r="D387" s="4"/>
    </row>
    <row r="388" ht="15.75">
      <c r="D388" s="4"/>
    </row>
    <row r="389" ht="15.75">
      <c r="D389" s="4"/>
    </row>
    <row r="390" ht="15.75">
      <c r="D390" s="4"/>
    </row>
    <row r="391" ht="15.75">
      <c r="D391" s="4"/>
    </row>
    <row r="392" ht="15.75">
      <c r="D392" s="4"/>
    </row>
    <row r="393" ht="15.75">
      <c r="D393" s="4"/>
    </row>
    <row r="394" ht="15.75">
      <c r="D394" s="4"/>
    </row>
    <row r="395" ht="15.75">
      <c r="D395" s="4"/>
    </row>
    <row r="396" ht="15.75">
      <c r="D396" s="4"/>
    </row>
    <row r="397" ht="15.75">
      <c r="D397" s="4"/>
    </row>
    <row r="398" ht="15.75">
      <c r="D398" s="4"/>
    </row>
    <row r="399" ht="15.75">
      <c r="D399" s="4"/>
    </row>
    <row r="400" ht="15.75">
      <c r="D400" s="4"/>
    </row>
    <row r="401" ht="15.75">
      <c r="D401" s="4"/>
    </row>
    <row r="402" ht="15.75">
      <c r="D402" s="4"/>
    </row>
    <row r="403" ht="15.75">
      <c r="D403" s="4"/>
    </row>
    <row r="404" ht="15.75">
      <c r="D404" s="4"/>
    </row>
    <row r="405" ht="15.75">
      <c r="D405" s="4"/>
    </row>
    <row r="406" ht="15.75">
      <c r="D406" s="4"/>
    </row>
    <row r="407" ht="15.75">
      <c r="D407" s="4"/>
    </row>
    <row r="408" ht="15.75">
      <c r="D408" s="4"/>
    </row>
    <row r="409" ht="15.75">
      <c r="D409" s="4"/>
    </row>
    <row r="410" ht="15.75">
      <c r="D410" s="4"/>
    </row>
    <row r="411" ht="15.75">
      <c r="D411" s="4"/>
    </row>
    <row r="412" ht="15.75">
      <c r="D412" s="4"/>
    </row>
    <row r="413" ht="15.75">
      <c r="D413" s="4"/>
    </row>
    <row r="414" ht="15.75">
      <c r="D414" s="4"/>
    </row>
    <row r="415" ht="15.75">
      <c r="D415" s="4"/>
    </row>
    <row r="416" ht="15.75">
      <c r="D416" s="4"/>
    </row>
    <row r="417" ht="15.75">
      <c r="D417" s="4"/>
    </row>
    <row r="418" ht="15.75">
      <c r="D418" s="4"/>
    </row>
    <row r="419" ht="15.75">
      <c r="D419" s="4"/>
    </row>
    <row r="420" ht="15.75">
      <c r="D420" s="4"/>
    </row>
    <row r="421" ht="15.75">
      <c r="D421" s="4"/>
    </row>
    <row r="422" ht="15.75">
      <c r="D422" s="4"/>
    </row>
    <row r="423" ht="15.75">
      <c r="D423" s="4"/>
    </row>
    <row r="424" ht="15.75">
      <c r="D424" s="4"/>
    </row>
    <row r="425" ht="15.75">
      <c r="D425" s="4"/>
    </row>
    <row r="426" ht="15.75">
      <c r="D426" s="4"/>
    </row>
    <row r="427" ht="15.75">
      <c r="D427" s="4"/>
    </row>
    <row r="428" ht="15.75">
      <c r="D428" s="4"/>
    </row>
    <row r="429" ht="15.75">
      <c r="D429" s="4"/>
    </row>
    <row r="430" ht="15.75">
      <c r="D430" s="4"/>
    </row>
    <row r="431" ht="15.75">
      <c r="D431" s="4"/>
    </row>
    <row r="432" ht="15.75">
      <c r="D432" s="4"/>
    </row>
    <row r="433" ht="15.75">
      <c r="D433" s="4"/>
    </row>
    <row r="434" ht="15.75">
      <c r="D434" s="4"/>
    </row>
    <row r="435" ht="15.75">
      <c r="D435" s="4"/>
    </row>
    <row r="436" ht="15.75">
      <c r="D436" s="4"/>
    </row>
    <row r="437" ht="15.75">
      <c r="D437" s="4"/>
    </row>
    <row r="438" ht="15.75">
      <c r="D438" s="4"/>
    </row>
    <row r="439" ht="15.75">
      <c r="D439" s="4"/>
    </row>
    <row r="440" ht="15.75">
      <c r="D440" s="4"/>
    </row>
    <row r="441" ht="15.75">
      <c r="D441" s="4"/>
    </row>
    <row r="442" ht="15.75">
      <c r="D442" s="4"/>
    </row>
    <row r="443" ht="15.75">
      <c r="D443" s="4"/>
    </row>
    <row r="444" ht="15.75">
      <c r="D444" s="4"/>
    </row>
    <row r="445" ht="15.75">
      <c r="D445" s="4"/>
    </row>
    <row r="446" ht="15.75">
      <c r="D446" s="4"/>
    </row>
    <row r="447" ht="15.75">
      <c r="D447" s="4"/>
    </row>
    <row r="448" ht="15.75">
      <c r="D448" s="4"/>
    </row>
    <row r="449" ht="15.75">
      <c r="D449" s="4"/>
    </row>
    <row r="450" ht="15.75">
      <c r="D450" s="4"/>
    </row>
    <row r="451" ht="15.75">
      <c r="D451" s="4"/>
    </row>
    <row r="452" ht="15.75">
      <c r="D452" s="4"/>
    </row>
    <row r="453" ht="15.75">
      <c r="D453" s="4"/>
    </row>
    <row r="454" ht="15.75">
      <c r="D454" s="4"/>
    </row>
    <row r="455" ht="15.75">
      <c r="D455" s="4"/>
    </row>
    <row r="456" ht="15.75">
      <c r="D456" s="4"/>
    </row>
    <row r="457" ht="15.75">
      <c r="D457" s="4"/>
    </row>
    <row r="458" ht="15.75">
      <c r="D458" s="4"/>
    </row>
    <row r="459" ht="15.75">
      <c r="D459" s="4"/>
    </row>
    <row r="460" ht="15.75">
      <c r="D460" s="4"/>
    </row>
    <row r="461" ht="15.75">
      <c r="D461" s="4"/>
    </row>
    <row r="462" ht="15.75">
      <c r="D462" s="4"/>
    </row>
    <row r="463" ht="15.75">
      <c r="D463" s="4"/>
    </row>
    <row r="464" ht="15.75">
      <c r="D464" s="4"/>
    </row>
    <row r="465" ht="15.75">
      <c r="D465" s="4"/>
    </row>
    <row r="466" ht="15.75">
      <c r="D466" s="4"/>
    </row>
    <row r="467" ht="15.75">
      <c r="D467" s="4"/>
    </row>
    <row r="468" ht="15.75">
      <c r="D468" s="4"/>
    </row>
    <row r="469" ht="15.75">
      <c r="D469" s="4"/>
    </row>
    <row r="470" ht="15.75">
      <c r="D470" s="4"/>
    </row>
    <row r="471" ht="15.75">
      <c r="D471" s="4"/>
    </row>
    <row r="472" ht="15.75">
      <c r="D472" s="4"/>
    </row>
    <row r="473" ht="15.75">
      <c r="D473" s="4"/>
    </row>
    <row r="474" ht="15.75">
      <c r="D474" s="4"/>
    </row>
    <row r="475" ht="15.75">
      <c r="D475" s="4"/>
    </row>
    <row r="476" ht="15.75">
      <c r="D476" s="4"/>
    </row>
    <row r="477" ht="15.75">
      <c r="D477" s="4"/>
    </row>
    <row r="478" ht="15.75">
      <c r="D478" s="4"/>
    </row>
    <row r="479" ht="15.75">
      <c r="D479" s="4"/>
    </row>
    <row r="480" ht="15.75">
      <c r="D480" s="4"/>
    </row>
    <row r="481" ht="15.75">
      <c r="D481" s="4"/>
    </row>
    <row r="482" ht="15.75">
      <c r="D482" s="4"/>
    </row>
    <row r="483" ht="15.75">
      <c r="D483" s="4"/>
    </row>
    <row r="484" ht="15.75">
      <c r="D484" s="4"/>
    </row>
    <row r="485" ht="15.75">
      <c r="D485" s="4"/>
    </row>
    <row r="486" ht="15.75">
      <c r="D486" s="4"/>
    </row>
    <row r="487" ht="15.75">
      <c r="D487" s="4"/>
    </row>
    <row r="488" ht="15.75">
      <c r="D488" s="4"/>
    </row>
    <row r="489" ht="15.75">
      <c r="D489" s="4"/>
    </row>
    <row r="490" ht="15.75">
      <c r="D490" s="4"/>
    </row>
    <row r="491" ht="15.75">
      <c r="D491" s="4"/>
    </row>
    <row r="492" ht="15.75">
      <c r="D492" s="4"/>
    </row>
    <row r="493" ht="15.75">
      <c r="D493" s="4"/>
    </row>
    <row r="494" ht="15.75">
      <c r="D494" s="4"/>
    </row>
    <row r="495" ht="15.75">
      <c r="D495" s="4"/>
    </row>
    <row r="496" ht="15.75">
      <c r="D496" s="4"/>
    </row>
    <row r="497" ht="15.75">
      <c r="D497" s="4"/>
    </row>
    <row r="498" ht="15.75">
      <c r="D498" s="4"/>
    </row>
    <row r="499" ht="15.75">
      <c r="D499" s="4"/>
    </row>
    <row r="500" ht="15.75">
      <c r="D500" s="4"/>
    </row>
    <row r="501" ht="15.75">
      <c r="D501" s="4"/>
    </row>
    <row r="502" ht="15.75">
      <c r="D502" s="4"/>
    </row>
    <row r="503" ht="15.75">
      <c r="D503" s="4"/>
    </row>
    <row r="504" ht="15.75">
      <c r="D504" s="4"/>
    </row>
    <row r="505" ht="15.75">
      <c r="D505" s="4"/>
    </row>
    <row r="506" ht="15.75">
      <c r="D506" s="4"/>
    </row>
    <row r="507" ht="15.75">
      <c r="D507" s="4"/>
    </row>
    <row r="508" ht="15.75">
      <c r="D508" s="4"/>
    </row>
    <row r="509" ht="15.75">
      <c r="D509" s="4"/>
    </row>
    <row r="510" ht="15.75">
      <c r="D510" s="4"/>
    </row>
    <row r="511" ht="15.75">
      <c r="D511" s="4"/>
    </row>
    <row r="512" ht="15.75">
      <c r="D512" s="4"/>
    </row>
    <row r="513" ht="15.75">
      <c r="D513" s="4"/>
    </row>
    <row r="514" ht="15.75">
      <c r="D514" s="4"/>
    </row>
    <row r="515" ht="15.75">
      <c r="D515" s="4"/>
    </row>
    <row r="516" ht="15.75">
      <c r="D516" s="4"/>
    </row>
    <row r="517" ht="15.75">
      <c r="D517" s="4"/>
    </row>
    <row r="518" ht="15.75">
      <c r="D518" s="4"/>
    </row>
    <row r="519" ht="15.75">
      <c r="D519" s="4"/>
    </row>
    <row r="520" ht="15.75">
      <c r="D520" s="4"/>
    </row>
    <row r="521" ht="15.75">
      <c r="D521" s="4"/>
    </row>
    <row r="522" ht="15.75">
      <c r="D522" s="4"/>
    </row>
    <row r="523" ht="15.75">
      <c r="D523" s="4"/>
    </row>
    <row r="524" ht="15.75">
      <c r="D524" s="4"/>
    </row>
    <row r="525" ht="15.75">
      <c r="D525" s="4"/>
    </row>
    <row r="526" ht="15.75">
      <c r="D526" s="4"/>
    </row>
    <row r="527" ht="15.75">
      <c r="D527" s="4"/>
    </row>
    <row r="528" ht="15.75">
      <c r="D528" s="4"/>
    </row>
    <row r="529" ht="15.75">
      <c r="D529" s="4"/>
    </row>
    <row r="530" ht="15.75">
      <c r="D530" s="4"/>
    </row>
    <row r="531" ht="15.75">
      <c r="D531" s="4"/>
    </row>
    <row r="532" ht="15.75">
      <c r="D532" s="4"/>
    </row>
    <row r="533" ht="15.75">
      <c r="D533" s="4"/>
    </row>
    <row r="534" ht="15.75">
      <c r="D534" s="4"/>
    </row>
    <row r="535" ht="15.75">
      <c r="D535" s="4"/>
    </row>
    <row r="536" ht="15.75">
      <c r="D536" s="4"/>
    </row>
    <row r="537" ht="15.75">
      <c r="D537" s="4"/>
    </row>
    <row r="538" ht="15.75">
      <c r="D538" s="4"/>
    </row>
    <row r="539" ht="15.75">
      <c r="D539" s="4"/>
    </row>
    <row r="540" ht="15.75">
      <c r="D540" s="4"/>
    </row>
    <row r="541" ht="15.75">
      <c r="D541" s="4"/>
    </row>
    <row r="542" ht="15.75">
      <c r="D542" s="4"/>
    </row>
    <row r="543" ht="15.75">
      <c r="D543" s="4"/>
    </row>
    <row r="544" ht="15.75">
      <c r="D544" s="4"/>
    </row>
    <row r="545" ht="15.75">
      <c r="D545" s="4"/>
    </row>
    <row r="546" ht="15.75">
      <c r="D546" s="4"/>
    </row>
    <row r="547" ht="15.75">
      <c r="D547" s="4"/>
    </row>
    <row r="548" ht="15.75">
      <c r="D548" s="4"/>
    </row>
    <row r="549" ht="15.75">
      <c r="D549" s="4"/>
    </row>
    <row r="550" ht="15.75">
      <c r="D550" s="4"/>
    </row>
    <row r="551" ht="15.75">
      <c r="D551" s="4"/>
    </row>
    <row r="552" ht="15.75">
      <c r="D552" s="4"/>
    </row>
    <row r="553" ht="15.75">
      <c r="D553" s="4"/>
    </row>
    <row r="554" ht="15.75">
      <c r="D554" s="4"/>
    </row>
    <row r="555" ht="15.75">
      <c r="D555" s="4"/>
    </row>
    <row r="556" ht="15.75">
      <c r="D556" s="4"/>
    </row>
    <row r="557" ht="15.75">
      <c r="D557" s="4"/>
    </row>
    <row r="558" ht="15.75">
      <c r="D558" s="4"/>
    </row>
    <row r="559" ht="15.75">
      <c r="D559" s="4"/>
    </row>
    <row r="560" ht="15.75">
      <c r="D560" s="4"/>
    </row>
    <row r="561" ht="15.75">
      <c r="D561" s="4"/>
    </row>
    <row r="562" ht="15.75">
      <c r="D562" s="4"/>
    </row>
    <row r="563" ht="15.75">
      <c r="D563" s="4"/>
    </row>
    <row r="564" ht="15.75">
      <c r="D564" s="4"/>
    </row>
    <row r="565" ht="15.75">
      <c r="D565" s="4"/>
    </row>
    <row r="566" ht="15.75">
      <c r="D566" s="4"/>
    </row>
    <row r="567" ht="15.75">
      <c r="D567" s="4"/>
    </row>
    <row r="568" ht="15.75">
      <c r="D568" s="4"/>
    </row>
    <row r="569" ht="15.75">
      <c r="D569" s="4"/>
    </row>
    <row r="570" ht="15.75">
      <c r="D570" s="4"/>
    </row>
    <row r="571" ht="15.75">
      <c r="D571" s="4"/>
    </row>
    <row r="572" ht="15.75">
      <c r="D572" s="4"/>
    </row>
    <row r="573" ht="15.75">
      <c r="D573" s="4"/>
    </row>
    <row r="574" ht="15.75">
      <c r="D574" s="4"/>
    </row>
    <row r="575" ht="15.75">
      <c r="D575" s="4"/>
    </row>
    <row r="576" ht="15.75">
      <c r="D576" s="4"/>
    </row>
    <row r="577" ht="15.75">
      <c r="D577" s="4"/>
    </row>
    <row r="578" ht="15.75">
      <c r="D578" s="4"/>
    </row>
    <row r="579" ht="15.75">
      <c r="D579" s="4"/>
    </row>
    <row r="580" ht="15.75">
      <c r="D580" s="4"/>
    </row>
    <row r="581" ht="15.75">
      <c r="D581" s="4"/>
    </row>
    <row r="582" ht="15.75">
      <c r="D582" s="4"/>
    </row>
    <row r="583" ht="15.75">
      <c r="D583" s="4"/>
    </row>
    <row r="584" ht="15.75">
      <c r="D584" s="4"/>
    </row>
    <row r="585" ht="15.75">
      <c r="D585" s="4"/>
    </row>
    <row r="586" ht="15.75">
      <c r="D586" s="4"/>
    </row>
    <row r="587" ht="15.75">
      <c r="D587" s="4"/>
    </row>
    <row r="588" ht="15.75">
      <c r="D588" s="4"/>
    </row>
    <row r="589" ht="15.75">
      <c r="D589" s="4"/>
    </row>
    <row r="590" ht="15.75">
      <c r="D590" s="4"/>
    </row>
    <row r="591" ht="15.75">
      <c r="D591" s="4"/>
    </row>
    <row r="592" ht="15.75">
      <c r="D592" s="4"/>
    </row>
    <row r="593" ht="15.75">
      <c r="D593" s="4"/>
    </row>
    <row r="594" ht="15.75">
      <c r="D594" s="4"/>
    </row>
    <row r="595" ht="15.75">
      <c r="D595" s="4"/>
    </row>
    <row r="596" ht="15.75">
      <c r="D596" s="4"/>
    </row>
    <row r="597" ht="15.75">
      <c r="D597" s="4"/>
    </row>
    <row r="598" ht="15.75">
      <c r="D598" s="4"/>
    </row>
    <row r="599" ht="15.75">
      <c r="D599" s="4"/>
    </row>
    <row r="600" ht="15.75">
      <c r="D600" s="4"/>
    </row>
    <row r="601" ht="15.75">
      <c r="D601" s="4"/>
    </row>
    <row r="602" ht="15.75">
      <c r="D602" s="4"/>
    </row>
    <row r="603" ht="15.75">
      <c r="D603" s="4"/>
    </row>
    <row r="604" ht="15.75">
      <c r="D604" s="4"/>
    </row>
    <row r="605" ht="15.75">
      <c r="D605" s="4"/>
    </row>
    <row r="606" ht="15.75">
      <c r="D606" s="4"/>
    </row>
    <row r="607" ht="15.75">
      <c r="D607" s="4"/>
    </row>
    <row r="608" ht="15.75">
      <c r="D608" s="4"/>
    </row>
    <row r="609" ht="15.75">
      <c r="D609" s="4"/>
    </row>
    <row r="610" ht="15.75">
      <c r="D610" s="4"/>
    </row>
    <row r="611" ht="15.75">
      <c r="D611" s="4"/>
    </row>
    <row r="612" ht="15.75">
      <c r="D612" s="4"/>
    </row>
    <row r="613" ht="15.75">
      <c r="D613" s="4"/>
    </row>
    <row r="614" ht="15.75">
      <c r="D614" s="4"/>
    </row>
    <row r="615" ht="15.75">
      <c r="D615" s="4"/>
    </row>
    <row r="616" ht="15.75">
      <c r="D616" s="4"/>
    </row>
    <row r="617" ht="15.75">
      <c r="D617" s="4"/>
    </row>
    <row r="618" ht="15.75">
      <c r="D618" s="4"/>
    </row>
    <row r="619" ht="15.75">
      <c r="D619" s="4"/>
    </row>
    <row r="620" ht="15.75">
      <c r="D620" s="4"/>
    </row>
    <row r="621" ht="15.75">
      <c r="D621" s="4"/>
    </row>
    <row r="622" ht="15.75">
      <c r="D622" s="4"/>
    </row>
    <row r="623" ht="15.75">
      <c r="D623" s="4"/>
    </row>
    <row r="624" ht="15.75">
      <c r="D624" s="4"/>
    </row>
    <row r="625" ht="15.75">
      <c r="D625" s="4"/>
    </row>
    <row r="626" ht="15.75">
      <c r="D626" s="4"/>
    </row>
    <row r="627" ht="15.75">
      <c r="D627" s="4"/>
    </row>
    <row r="628" ht="15.75">
      <c r="D628" s="4"/>
    </row>
    <row r="629" ht="15.75">
      <c r="D629" s="4"/>
    </row>
    <row r="630" ht="15.75">
      <c r="D630" s="4"/>
    </row>
    <row r="631" ht="15.75">
      <c r="D631" s="4"/>
    </row>
    <row r="632" ht="15.75">
      <c r="D632" s="4"/>
    </row>
    <row r="633" ht="15.75">
      <c r="D633" s="4"/>
    </row>
    <row r="634" ht="15.75">
      <c r="D634" s="4"/>
    </row>
    <row r="635" ht="15.75">
      <c r="D635" s="4"/>
    </row>
    <row r="636" ht="15.75">
      <c r="D636" s="4"/>
    </row>
    <row r="637" ht="15.75">
      <c r="D637" s="4"/>
    </row>
    <row r="638" ht="15.75">
      <c r="D638" s="4"/>
    </row>
    <row r="639" ht="15.75">
      <c r="D639" s="4"/>
    </row>
    <row r="640" ht="15.75">
      <c r="D640" s="4"/>
    </row>
    <row r="641" ht="15.75">
      <c r="D641" s="4"/>
    </row>
    <row r="642" ht="15.75">
      <c r="D642" s="4"/>
    </row>
    <row r="643" ht="15.75">
      <c r="D643" s="4"/>
    </row>
    <row r="644" ht="15.75">
      <c r="D644" s="4"/>
    </row>
    <row r="645" ht="15.75">
      <c r="D645" s="4"/>
    </row>
    <row r="646" ht="15.75">
      <c r="D646" s="4"/>
    </row>
    <row r="647" ht="15.75">
      <c r="D647" s="4"/>
    </row>
    <row r="648" ht="15.75">
      <c r="D648" s="4"/>
    </row>
    <row r="649" ht="15.75">
      <c r="D649" s="4"/>
    </row>
    <row r="650" ht="15.75">
      <c r="D650" s="4"/>
    </row>
    <row r="651" ht="15.75">
      <c r="D651" s="4"/>
    </row>
    <row r="652" ht="15.75">
      <c r="D652" s="4"/>
    </row>
    <row r="653" ht="15.75">
      <c r="D653" s="4"/>
    </row>
    <row r="654" ht="15.75">
      <c r="D654" s="4"/>
    </row>
    <row r="655" ht="15.75">
      <c r="D655" s="4"/>
    </row>
    <row r="656" ht="15.75">
      <c r="D656" s="4"/>
    </row>
    <row r="657" ht="15.75">
      <c r="D657" s="4"/>
    </row>
    <row r="658" ht="15.75">
      <c r="D658" s="4"/>
    </row>
    <row r="659" ht="15.75">
      <c r="D659" s="4"/>
    </row>
    <row r="660" ht="15.75">
      <c r="D660" s="4"/>
    </row>
    <row r="661" ht="15.75">
      <c r="D661" s="4"/>
    </row>
    <row r="662" ht="15.75">
      <c r="D662" s="4"/>
    </row>
    <row r="663" ht="15.75">
      <c r="D663" s="4"/>
    </row>
    <row r="664" ht="15.75">
      <c r="D664" s="4"/>
    </row>
    <row r="665" ht="15.75">
      <c r="D665" s="4"/>
    </row>
    <row r="666" ht="15.75">
      <c r="D666" s="4"/>
    </row>
    <row r="667" ht="15.75">
      <c r="D667" s="4"/>
    </row>
    <row r="668" ht="15.75">
      <c r="D668" s="4"/>
    </row>
    <row r="669" ht="15.75">
      <c r="D669" s="4"/>
    </row>
    <row r="670" ht="15.75">
      <c r="D670" s="4"/>
    </row>
    <row r="671" ht="15.75">
      <c r="D671" s="4"/>
    </row>
    <row r="672" ht="15.75">
      <c r="D672" s="4"/>
    </row>
    <row r="673" ht="15.75">
      <c r="D673" s="4"/>
    </row>
    <row r="674" ht="15.75">
      <c r="D674" s="4"/>
    </row>
    <row r="675" ht="15.75">
      <c r="D675" s="4"/>
    </row>
    <row r="676" ht="15.75">
      <c r="D676" s="4"/>
    </row>
    <row r="677" ht="15.75">
      <c r="D677" s="4"/>
    </row>
    <row r="678" ht="15.75">
      <c r="D678" s="4"/>
    </row>
  </sheetData>
  <sheetProtection/>
  <mergeCells count="5">
    <mergeCell ref="B2:D2"/>
    <mergeCell ref="B3:D3"/>
    <mergeCell ref="B4:F4"/>
    <mergeCell ref="B298:B299"/>
    <mergeCell ref="D1:F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4"/>
  <sheetViews>
    <sheetView tabSelected="1" view="pageBreakPreview" zoomScale="150" zoomScaleSheetLayoutView="150" zoomScalePageLayoutView="0" workbookViewId="0" topLeftCell="A3">
      <selection activeCell="E387" sqref="E387"/>
    </sheetView>
  </sheetViews>
  <sheetFormatPr defaultColWidth="9.00390625" defaultRowHeight="15.75"/>
  <cols>
    <col min="1" max="1" width="21.125" style="4" customWidth="1"/>
    <col min="2" max="2" width="6.375" style="4" customWidth="1"/>
    <col min="3" max="3" width="33.25390625" style="5" customWidth="1"/>
    <col min="4" max="4" width="13.375" style="4" customWidth="1"/>
    <col min="5" max="5" width="6.75390625" style="4" customWidth="1"/>
    <col min="6" max="6" width="9.00390625" style="4" customWidth="1"/>
    <col min="7" max="7" width="10.375" style="35" customWidth="1"/>
    <col min="8" max="8" width="14.00390625" style="4" customWidth="1"/>
    <col min="9" max="9" width="5.00390625" style="4" customWidth="1"/>
    <col min="10" max="10" width="9.375" style="4" customWidth="1"/>
  </cols>
  <sheetData>
    <row r="1" spans="3:8" ht="33" customHeight="1" hidden="1">
      <c r="C1" s="4"/>
      <c r="D1" s="109" t="s">
        <v>314</v>
      </c>
      <c r="E1" s="109"/>
      <c r="F1" s="47"/>
      <c r="G1" s="47"/>
      <c r="H1" s="47"/>
    </row>
    <row r="2" spans="3:8" ht="33" customHeight="1" hidden="1">
      <c r="C2" s="4"/>
      <c r="D2" s="81"/>
      <c r="E2" s="81"/>
      <c r="F2" s="47"/>
      <c r="G2" s="47"/>
      <c r="H2" s="47"/>
    </row>
    <row r="3" spans="3:8" ht="33" customHeight="1">
      <c r="C3" s="4"/>
      <c r="D3" s="109"/>
      <c r="E3" s="109"/>
      <c r="F3" s="110" t="s">
        <v>330</v>
      </c>
      <c r="G3" s="110"/>
      <c r="H3" s="47"/>
    </row>
    <row r="4" spans="1:8" ht="24" customHeight="1">
      <c r="A4" s="107" t="s">
        <v>331</v>
      </c>
      <c r="B4" s="107"/>
      <c r="C4" s="107"/>
      <c r="D4" s="107"/>
      <c r="E4" s="107"/>
      <c r="F4" s="107"/>
      <c r="G4" s="107"/>
      <c r="H4" s="47"/>
    </row>
    <row r="5" spans="1:8" ht="6" customHeight="1">
      <c r="A5" s="68"/>
      <c r="B5" s="68"/>
      <c r="C5" s="68"/>
      <c r="D5" s="68"/>
      <c r="E5" s="68"/>
      <c r="F5" s="68"/>
      <c r="G5" s="68"/>
      <c r="H5" s="47"/>
    </row>
    <row r="6" spans="1:8" ht="19.5" customHeight="1">
      <c r="A6" s="68"/>
      <c r="B6" s="68"/>
      <c r="C6" s="68"/>
      <c r="D6" s="98" t="s">
        <v>332</v>
      </c>
      <c r="E6" s="98"/>
      <c r="F6" s="98"/>
      <c r="G6" s="98"/>
      <c r="H6" s="47"/>
    </row>
    <row r="7" spans="1:8" ht="19.5" customHeight="1">
      <c r="A7" s="68"/>
      <c r="B7" s="68"/>
      <c r="C7" s="68"/>
      <c r="D7" s="98" t="s">
        <v>333</v>
      </c>
      <c r="E7" s="98"/>
      <c r="F7" s="98"/>
      <c r="G7" s="98"/>
      <c r="H7" s="47"/>
    </row>
    <row r="8" spans="1:8" ht="19.5" customHeight="1">
      <c r="A8" s="68"/>
      <c r="B8" s="68"/>
      <c r="C8" s="68"/>
      <c r="D8" s="98" t="s">
        <v>334</v>
      </c>
      <c r="E8" s="98"/>
      <c r="F8" s="98"/>
      <c r="G8" s="98"/>
      <c r="H8" s="47"/>
    </row>
    <row r="9" spans="1:8" ht="19.5" customHeight="1" hidden="1">
      <c r="A9" s="68"/>
      <c r="B9" s="68"/>
      <c r="C9" s="68"/>
      <c r="D9" s="68"/>
      <c r="E9" s="68"/>
      <c r="F9" s="68"/>
      <c r="G9" s="68"/>
      <c r="H9" s="47"/>
    </row>
    <row r="10" spans="1:8" ht="17.25" customHeight="1">
      <c r="A10" s="71" t="s">
        <v>335</v>
      </c>
      <c r="B10" s="68"/>
      <c r="C10" s="68"/>
      <c r="D10" s="68"/>
      <c r="E10" s="68"/>
      <c r="F10" s="68"/>
      <c r="G10" s="68"/>
      <c r="H10" s="47"/>
    </row>
    <row r="11" spans="1:8" ht="33" customHeight="1">
      <c r="A11" s="113" t="s">
        <v>372</v>
      </c>
      <c r="B11" s="113"/>
      <c r="C11" s="113"/>
      <c r="D11" s="113"/>
      <c r="E11" s="113"/>
      <c r="F11" s="113"/>
      <c r="G11" s="113"/>
      <c r="H11" s="47"/>
    </row>
    <row r="12" spans="1:8" ht="21.75" customHeight="1">
      <c r="A12" s="114" t="s">
        <v>361</v>
      </c>
      <c r="B12" s="114"/>
      <c r="C12" s="114"/>
      <c r="D12" s="114"/>
      <c r="E12" s="114"/>
      <c r="F12" s="114"/>
      <c r="G12" s="114"/>
      <c r="H12" s="47"/>
    </row>
    <row r="13" spans="1:8" ht="5.25" customHeight="1">
      <c r="A13" s="85"/>
      <c r="B13" s="85"/>
      <c r="C13" s="85"/>
      <c r="D13" s="85"/>
      <c r="E13" s="85"/>
      <c r="F13" s="108"/>
      <c r="G13" s="108"/>
      <c r="H13" s="47"/>
    </row>
    <row r="14" spans="1:8" ht="21.75" customHeight="1" hidden="1">
      <c r="A14" s="108"/>
      <c r="B14" s="108"/>
      <c r="C14" s="108"/>
      <c r="D14" s="108"/>
      <c r="E14" s="108"/>
      <c r="F14" s="108"/>
      <c r="G14" s="108"/>
      <c r="H14" s="47"/>
    </row>
    <row r="15" spans="1:8" ht="15" customHeight="1" hidden="1">
      <c r="A15" s="112"/>
      <c r="B15" s="112"/>
      <c r="C15" s="112"/>
      <c r="D15" s="112"/>
      <c r="E15" s="112"/>
      <c r="F15" s="112"/>
      <c r="G15" s="112"/>
      <c r="H15" s="47"/>
    </row>
    <row r="16" spans="1:8" ht="6.75" customHeight="1">
      <c r="A16" s="106" t="str">
        <f>'OD 1'!B4</f>
        <v>Znaki drogowe wykonane z blachy ocynkowanej 1,25mm zaginane podwójnie (drugie zagięcie tarczy służące jako element montażowy o min.dł. 7mm) dodatkowo z poprzeczkami (jak w załączniku graficznym), z zastosowaniem folii odblaskowej</v>
      </c>
      <c r="B16" s="106"/>
      <c r="C16" s="106"/>
      <c r="D16" s="106"/>
      <c r="E16" s="106"/>
      <c r="F16" s="106"/>
      <c r="G16" s="106"/>
      <c r="H16" s="47"/>
    </row>
    <row r="17" spans="1:8" ht="42" customHeight="1">
      <c r="A17" s="106"/>
      <c r="B17" s="106"/>
      <c r="C17" s="106"/>
      <c r="D17" s="106"/>
      <c r="E17" s="106"/>
      <c r="F17" s="106"/>
      <c r="G17" s="106"/>
      <c r="H17" s="47"/>
    </row>
    <row r="18" spans="3:8" ht="4.5" customHeight="1">
      <c r="C18" s="4"/>
      <c r="D18" s="81"/>
      <c r="E18" s="81"/>
      <c r="F18" s="47"/>
      <c r="G18" s="47"/>
      <c r="H18" s="47"/>
    </row>
    <row r="19" spans="1:10" ht="3" customHeight="1" thickBot="1">
      <c r="A19" s="69"/>
      <c r="B19" s="69"/>
      <c r="C19" s="69"/>
      <c r="D19" s="111"/>
      <c r="E19" s="111"/>
      <c r="F19" s="111"/>
      <c r="G19" s="111"/>
      <c r="H19" s="49"/>
      <c r="I19" s="8"/>
      <c r="J19" s="8"/>
    </row>
    <row r="20" spans="1:8" ht="32.25" customHeight="1" thickBot="1" thickTop="1">
      <c r="A20" s="18" t="s">
        <v>30</v>
      </c>
      <c r="B20" s="19" t="s">
        <v>3</v>
      </c>
      <c r="C20" s="19" t="s">
        <v>31</v>
      </c>
      <c r="D20" s="19" t="s">
        <v>265</v>
      </c>
      <c r="E20" s="19" t="s">
        <v>365</v>
      </c>
      <c r="F20" s="20" t="s">
        <v>305</v>
      </c>
      <c r="G20" s="20" t="s">
        <v>286</v>
      </c>
      <c r="H20" s="50" t="s">
        <v>306</v>
      </c>
    </row>
    <row r="21" spans="1:8" ht="22.5" customHeight="1" thickTop="1">
      <c r="A21" s="122" t="s">
        <v>290</v>
      </c>
      <c r="B21" s="123"/>
      <c r="C21" s="123"/>
      <c r="D21" s="134"/>
      <c r="E21" s="134"/>
      <c r="F21" s="134"/>
      <c r="G21" s="135"/>
      <c r="H21" s="51"/>
    </row>
    <row r="22" spans="1:8" ht="15.75">
      <c r="A22" s="1" t="s">
        <v>6</v>
      </c>
      <c r="B22" s="1">
        <f>'OD 1'!C7+'OD 2 zad.3'!C7+'OD 1 zad.2'!C7</f>
        <v>2</v>
      </c>
      <c r="C22" s="1"/>
      <c r="D22" s="5" t="s">
        <v>287</v>
      </c>
      <c r="E22" s="1" t="str">
        <f>'OD 1'!F7</f>
        <v>typ I</v>
      </c>
      <c r="F22" s="5"/>
      <c r="G22" s="36">
        <f>F22*B22</f>
        <v>0</v>
      </c>
      <c r="H22" s="52"/>
    </row>
    <row r="23" spans="1:8" ht="15.75">
      <c r="A23" s="1" t="s">
        <v>21</v>
      </c>
      <c r="B23" s="1">
        <f>'OD 1'!C8+'OD 2 zad.3'!C8+'OD 1 zad.2'!C8</f>
        <v>2</v>
      </c>
      <c r="C23" s="1"/>
      <c r="D23" s="5" t="s">
        <v>287</v>
      </c>
      <c r="E23" s="1" t="str">
        <f>'OD 1'!F8</f>
        <v>typ I</v>
      </c>
      <c r="F23" s="5"/>
      <c r="G23" s="41">
        <f>F23*B23</f>
        <v>0</v>
      </c>
      <c r="H23" s="52"/>
    </row>
    <row r="24" spans="1:8" ht="15.75" hidden="1">
      <c r="A24" s="1" t="s">
        <v>1</v>
      </c>
      <c r="B24" s="1">
        <f>'OD 1'!C9+'OD 2 zad.3'!C9+'OD 1 zad.2'!C9</f>
        <v>0</v>
      </c>
      <c r="C24" s="1"/>
      <c r="D24" s="5" t="s">
        <v>287</v>
      </c>
      <c r="E24" s="1" t="str">
        <f>'OD 1'!F9</f>
        <v>typ I</v>
      </c>
      <c r="F24" s="5"/>
      <c r="G24" s="36">
        <f>F24*B24</f>
        <v>0</v>
      </c>
      <c r="H24" s="52"/>
    </row>
    <row r="25" spans="1:8" ht="15.75" hidden="1">
      <c r="A25" s="1" t="s">
        <v>2</v>
      </c>
      <c r="B25" s="1">
        <f>'OD 1'!C10+'OD 2 zad.3'!C10+'OD 1 zad.2'!C10</f>
        <v>0</v>
      </c>
      <c r="C25" s="1"/>
      <c r="D25" s="5" t="s">
        <v>287</v>
      </c>
      <c r="E25" s="1" t="str">
        <f>'OD 1'!F10</f>
        <v>typ I</v>
      </c>
      <c r="F25" s="5"/>
      <c r="G25" s="36">
        <f aca="true" t="shared" si="0" ref="G25:G53">F25*B25</f>
        <v>0</v>
      </c>
      <c r="H25" s="52"/>
    </row>
    <row r="26" spans="1:8" ht="15.75" hidden="1">
      <c r="A26" s="1" t="s">
        <v>32</v>
      </c>
      <c r="B26" s="1">
        <f>'OD 1'!C11+'OD 2 zad.3'!C11+'OD 1 zad.2'!C11</f>
        <v>0</v>
      </c>
      <c r="C26" s="1"/>
      <c r="D26" s="5" t="s">
        <v>287</v>
      </c>
      <c r="E26" s="1" t="str">
        <f>'OD 1'!F11</f>
        <v>typ I</v>
      </c>
      <c r="F26" s="5"/>
      <c r="G26" s="36">
        <f t="shared" si="0"/>
        <v>0</v>
      </c>
      <c r="H26" s="52"/>
    </row>
    <row r="27" spans="1:8" ht="15.75" hidden="1">
      <c r="A27" s="1" t="s">
        <v>33</v>
      </c>
      <c r="B27" s="1">
        <f>'OD 1'!C12+'OD 2 zad.3'!C12+'OD 1 zad.2'!C12</f>
        <v>0</v>
      </c>
      <c r="C27" s="1"/>
      <c r="D27" s="5" t="s">
        <v>287</v>
      </c>
      <c r="E27" s="1" t="str">
        <f>'OD 1'!F12</f>
        <v>typ I</v>
      </c>
      <c r="F27" s="5"/>
      <c r="G27" s="41">
        <f t="shared" si="0"/>
        <v>0</v>
      </c>
      <c r="H27" s="52"/>
    </row>
    <row r="28" spans="1:8" ht="15.75" hidden="1">
      <c r="A28" s="1" t="s">
        <v>23</v>
      </c>
      <c r="B28" s="1">
        <f>'OD 1'!C13+'OD 2 zad.3'!C13+'OD 1 zad.2'!C13</f>
        <v>0</v>
      </c>
      <c r="C28" s="1"/>
      <c r="D28" s="5" t="s">
        <v>287</v>
      </c>
      <c r="E28" s="1" t="str">
        <f>'OD 1'!F13</f>
        <v>typ I</v>
      </c>
      <c r="F28" s="5"/>
      <c r="G28" s="41">
        <f t="shared" si="0"/>
        <v>0</v>
      </c>
      <c r="H28" s="52"/>
    </row>
    <row r="29" spans="1:8" ht="15.75">
      <c r="A29" s="1" t="s">
        <v>20</v>
      </c>
      <c r="B29" s="1">
        <f>'OD 1'!C14+'OD 2 zad.3'!C14+'OD 1 zad.2'!C14</f>
        <v>3</v>
      </c>
      <c r="C29" s="1"/>
      <c r="D29" s="5" t="s">
        <v>287</v>
      </c>
      <c r="E29" s="1" t="str">
        <f>'OD 1'!F14</f>
        <v>typ I</v>
      </c>
      <c r="F29" s="5"/>
      <c r="G29" s="41">
        <f t="shared" si="0"/>
        <v>0</v>
      </c>
      <c r="H29" s="52"/>
    </row>
    <row r="30" spans="1:8" ht="15.75" hidden="1">
      <c r="A30" s="1" t="s">
        <v>34</v>
      </c>
      <c r="B30" s="1">
        <f>'OD 1'!C15+'OD 2 zad.3'!C15+'OD 1 zad.2'!C15</f>
        <v>0</v>
      </c>
      <c r="C30" s="1"/>
      <c r="D30" s="5" t="s">
        <v>287</v>
      </c>
      <c r="E30" s="1" t="str">
        <f>'OD 1'!F15</f>
        <v>typ I</v>
      </c>
      <c r="F30" s="5"/>
      <c r="G30" s="41">
        <f t="shared" si="0"/>
        <v>0</v>
      </c>
      <c r="H30" s="52"/>
    </row>
    <row r="31" spans="1:8" ht="15.75" hidden="1">
      <c r="A31" s="1" t="s">
        <v>35</v>
      </c>
      <c r="B31" s="1">
        <f>'OD 1'!C16+'OD 2 zad.3'!C16+'OD 1 zad.2'!C16</f>
        <v>0</v>
      </c>
      <c r="C31" s="1"/>
      <c r="D31" s="5" t="s">
        <v>287</v>
      </c>
      <c r="E31" s="1" t="str">
        <f>'OD 1'!F16</f>
        <v>typ I</v>
      </c>
      <c r="F31" s="5"/>
      <c r="G31" s="41">
        <f t="shared" si="0"/>
        <v>0</v>
      </c>
      <c r="H31" s="52"/>
    </row>
    <row r="32" spans="1:8" ht="18.75" customHeight="1">
      <c r="A32" s="1" t="s">
        <v>0</v>
      </c>
      <c r="B32" s="1">
        <f>'OD 1'!C17+'OD 2 zad.3'!C17+'OD 1 zad.2'!C17</f>
        <v>4</v>
      </c>
      <c r="C32" s="1"/>
      <c r="D32" s="5" t="s">
        <v>287</v>
      </c>
      <c r="E32" s="1" t="str">
        <f>'OD 1'!F17</f>
        <v>typ II</v>
      </c>
      <c r="F32" s="5"/>
      <c r="G32" s="41">
        <f t="shared" si="0"/>
        <v>0</v>
      </c>
      <c r="H32" s="53"/>
    </row>
    <row r="33" spans="1:8" ht="15.75" hidden="1">
      <c r="A33" s="1" t="s">
        <v>36</v>
      </c>
      <c r="B33" s="1">
        <f>'OD 1'!C18+'OD 2 zad.3'!C18+'OD 1 zad.2'!C18</f>
        <v>0</v>
      </c>
      <c r="C33" s="1"/>
      <c r="D33" s="5" t="s">
        <v>287</v>
      </c>
      <c r="E33" s="1" t="str">
        <f>'OD 1'!F18</f>
        <v>typ I</v>
      </c>
      <c r="F33" s="5"/>
      <c r="G33" s="41">
        <f t="shared" si="0"/>
        <v>0</v>
      </c>
      <c r="H33" s="52"/>
    </row>
    <row r="34" spans="1:8" ht="15.75" hidden="1">
      <c r="A34" s="1" t="s">
        <v>37</v>
      </c>
      <c r="B34" s="1">
        <f>'OD 1'!C19+'OD 2 zad.3'!C19+'OD 1 zad.2'!C19</f>
        <v>0</v>
      </c>
      <c r="C34" s="1"/>
      <c r="D34" s="5" t="s">
        <v>287</v>
      </c>
      <c r="E34" s="1" t="str">
        <f>'OD 1'!F19</f>
        <v>typ I</v>
      </c>
      <c r="F34" s="5"/>
      <c r="G34" s="41">
        <f t="shared" si="0"/>
        <v>0</v>
      </c>
      <c r="H34" s="52"/>
    </row>
    <row r="35" spans="1:8" ht="15.75" hidden="1">
      <c r="A35" s="1" t="s">
        <v>38</v>
      </c>
      <c r="B35" s="1">
        <f>'OD 1'!C20+'OD 2 zad.3'!C20+'OD 1 zad.2'!C20</f>
        <v>0</v>
      </c>
      <c r="C35" s="1"/>
      <c r="D35" s="5" t="s">
        <v>287</v>
      </c>
      <c r="E35" s="1" t="str">
        <f>'OD 1'!F20</f>
        <v>typ I</v>
      </c>
      <c r="F35" s="5"/>
      <c r="G35" s="41">
        <f t="shared" si="0"/>
        <v>0</v>
      </c>
      <c r="H35" s="52"/>
    </row>
    <row r="36" spans="1:8" ht="15.75" hidden="1">
      <c r="A36" s="1" t="s">
        <v>39</v>
      </c>
      <c r="B36" s="1">
        <f>'OD 1'!C21+'OD 2 zad.3'!C21+'OD 1 zad.2'!C21</f>
        <v>0</v>
      </c>
      <c r="C36" s="1"/>
      <c r="D36" s="5" t="s">
        <v>287</v>
      </c>
      <c r="E36" s="1" t="str">
        <f>'OD 1'!F21</f>
        <v>typ I</v>
      </c>
      <c r="F36" s="5"/>
      <c r="G36" s="41">
        <f t="shared" si="0"/>
        <v>0</v>
      </c>
      <c r="H36" s="52"/>
    </row>
    <row r="37" spans="1:8" ht="15.75" hidden="1">
      <c r="A37" s="1" t="s">
        <v>40</v>
      </c>
      <c r="B37" s="1">
        <f>'OD 1'!C22+'OD 2 zad.3'!C22+'OD 1 zad.2'!C22</f>
        <v>0</v>
      </c>
      <c r="C37" s="1"/>
      <c r="D37" s="5" t="s">
        <v>287</v>
      </c>
      <c r="E37" s="1" t="str">
        <f>'OD 1'!F22</f>
        <v>typ I</v>
      </c>
      <c r="F37" s="5"/>
      <c r="G37" s="41">
        <f t="shared" si="0"/>
        <v>0</v>
      </c>
      <c r="H37" s="52"/>
    </row>
    <row r="38" spans="1:8" ht="15.75" hidden="1">
      <c r="A38" s="1" t="s">
        <v>41</v>
      </c>
      <c r="B38" s="1">
        <f>'OD 1'!C23+'OD 2 zad.3'!C23+'OD 1 zad.2'!C23</f>
        <v>0</v>
      </c>
      <c r="C38" s="1"/>
      <c r="D38" s="5" t="s">
        <v>287</v>
      </c>
      <c r="E38" s="1" t="str">
        <f>'OD 1'!F23</f>
        <v>typ I</v>
      </c>
      <c r="F38" s="5"/>
      <c r="G38" s="41">
        <f t="shared" si="0"/>
        <v>0</v>
      </c>
      <c r="H38" s="52"/>
    </row>
    <row r="39" spans="1:8" ht="15.75" hidden="1">
      <c r="A39" s="1" t="s">
        <v>5</v>
      </c>
      <c r="B39" s="1">
        <f>'OD 1'!C24+'OD 2 zad.3'!C24+'OD 1 zad.2'!C24</f>
        <v>0</v>
      </c>
      <c r="C39" s="1"/>
      <c r="D39" s="5" t="s">
        <v>287</v>
      </c>
      <c r="E39" s="1" t="str">
        <f>'OD 1'!F24</f>
        <v>typ I</v>
      </c>
      <c r="F39" s="5"/>
      <c r="G39" s="41">
        <f t="shared" si="0"/>
        <v>0</v>
      </c>
      <c r="H39" s="52"/>
    </row>
    <row r="40" spans="1:8" ht="15.75" hidden="1">
      <c r="A40" s="1" t="s">
        <v>42</v>
      </c>
      <c r="B40" s="1">
        <f>'OD 1'!C25+'OD 2 zad.3'!C25+'OD 1 zad.2'!C25</f>
        <v>0</v>
      </c>
      <c r="C40" s="1"/>
      <c r="D40" s="5" t="s">
        <v>287</v>
      </c>
      <c r="E40" s="1" t="str">
        <f>'OD 1'!F25</f>
        <v>typ I</v>
      </c>
      <c r="F40" s="5"/>
      <c r="G40" s="41">
        <f t="shared" si="0"/>
        <v>0</v>
      </c>
      <c r="H40" s="52"/>
    </row>
    <row r="41" spans="1:8" ht="15.75" hidden="1">
      <c r="A41" s="1" t="s">
        <v>43</v>
      </c>
      <c r="B41" s="1">
        <f>'OD 1'!C26+'OD 2 zad.3'!C26+'OD 1 zad.2'!C26</f>
        <v>0</v>
      </c>
      <c r="C41" s="1"/>
      <c r="D41" s="5" t="s">
        <v>287</v>
      </c>
      <c r="E41" s="1" t="str">
        <f>'OD 1'!F26</f>
        <v>typ I</v>
      </c>
      <c r="F41" s="5"/>
      <c r="G41" s="41">
        <f t="shared" si="0"/>
        <v>0</v>
      </c>
      <c r="H41" s="52"/>
    </row>
    <row r="42" spans="1:8" ht="15.75" hidden="1">
      <c r="A42" s="1" t="s">
        <v>44</v>
      </c>
      <c r="B42" s="1">
        <f>'OD 1'!C27+'OD 2 zad.3'!C27+'OD 1 zad.2'!C27</f>
        <v>0</v>
      </c>
      <c r="C42" s="1"/>
      <c r="D42" s="5" t="s">
        <v>287</v>
      </c>
      <c r="E42" s="1" t="str">
        <f>'OD 1'!F27</f>
        <v>typ II</v>
      </c>
      <c r="F42" s="5"/>
      <c r="G42" s="41">
        <f t="shared" si="0"/>
        <v>0</v>
      </c>
      <c r="H42" s="52"/>
    </row>
    <row r="43" spans="1:8" ht="15.75" hidden="1">
      <c r="A43" s="1" t="s">
        <v>44</v>
      </c>
      <c r="B43" s="1">
        <f>'OD 1'!C28+'OD 2 zad.3'!C29+'OD 1 zad.2'!C28</f>
        <v>0</v>
      </c>
      <c r="C43" s="1">
        <f>'OD 1'!D28</f>
        <v>0</v>
      </c>
      <c r="D43" s="5" t="s">
        <v>287</v>
      </c>
      <c r="E43" s="1" t="str">
        <f>'OD 1'!F28</f>
        <v>typ II</v>
      </c>
      <c r="F43" s="5"/>
      <c r="G43" s="41">
        <f>F43*B43</f>
        <v>0</v>
      </c>
      <c r="H43" s="52"/>
    </row>
    <row r="44" spans="1:8" ht="15.75" hidden="1">
      <c r="A44" s="1" t="s">
        <v>45</v>
      </c>
      <c r="B44" s="1">
        <f>'OD 1'!C29+'OD 2 zad.3'!C29+'OD 1 zad.2'!C28</f>
        <v>0</v>
      </c>
      <c r="C44" s="1"/>
      <c r="D44" s="5" t="s">
        <v>287</v>
      </c>
      <c r="E44" s="1" t="str">
        <f>'OD 1'!F29</f>
        <v>typ I</v>
      </c>
      <c r="F44" s="5"/>
      <c r="G44" s="41">
        <f t="shared" si="0"/>
        <v>0</v>
      </c>
      <c r="H44" s="52"/>
    </row>
    <row r="45" spans="1:8" ht="15.75">
      <c r="A45" s="1" t="s">
        <v>46</v>
      </c>
      <c r="B45" s="1">
        <f>'OD 1'!C30+'OD 2 zad.3'!C30+'OD 1 zad.2'!C29</f>
        <v>2</v>
      </c>
      <c r="C45" s="1"/>
      <c r="D45" s="5" t="s">
        <v>287</v>
      </c>
      <c r="E45" s="1" t="str">
        <f>'OD 1'!F30</f>
        <v>typ I</v>
      </c>
      <c r="F45" s="5"/>
      <c r="G45" s="41">
        <f t="shared" si="0"/>
        <v>0</v>
      </c>
      <c r="H45" s="52"/>
    </row>
    <row r="46" spans="1:8" ht="15.75" hidden="1">
      <c r="A46" s="1" t="s">
        <v>22</v>
      </c>
      <c r="B46" s="1">
        <f>'OD 1'!C31+'OD 2 zad.3'!C31+'OD 1 zad.2'!C30</f>
        <v>0</v>
      </c>
      <c r="C46" s="1"/>
      <c r="D46" s="5" t="s">
        <v>287</v>
      </c>
      <c r="E46" s="1" t="str">
        <f>'OD 1'!F31</f>
        <v>typ I</v>
      </c>
      <c r="F46" s="5"/>
      <c r="G46" s="41">
        <f t="shared" si="0"/>
        <v>0</v>
      </c>
      <c r="H46" s="52"/>
    </row>
    <row r="47" spans="1:8" ht="15.75" hidden="1">
      <c r="A47" s="1" t="s">
        <v>47</v>
      </c>
      <c r="B47" s="1">
        <f>'OD 1'!C32+'OD 2 zad.3'!C32+'OD 1 zad.2'!C31</f>
        <v>0</v>
      </c>
      <c r="C47" s="1"/>
      <c r="D47" s="5" t="s">
        <v>287</v>
      </c>
      <c r="E47" s="1" t="str">
        <f>'OD 1'!F32</f>
        <v>typ I</v>
      </c>
      <c r="F47" s="5"/>
      <c r="G47" s="41">
        <f t="shared" si="0"/>
        <v>0</v>
      </c>
      <c r="H47" s="52"/>
    </row>
    <row r="48" spans="1:8" ht="15.75">
      <c r="A48" s="1" t="s">
        <v>24</v>
      </c>
      <c r="B48" s="1">
        <f>'OD 1'!C33+'OD 2 zad.3'!C33+'OD 1 zad.2'!C32</f>
        <v>3</v>
      </c>
      <c r="C48" s="1"/>
      <c r="D48" s="5" t="s">
        <v>287</v>
      </c>
      <c r="E48" s="1" t="str">
        <f>'OD 1'!F33</f>
        <v>typ I</v>
      </c>
      <c r="F48" s="5"/>
      <c r="G48" s="41">
        <f t="shared" si="0"/>
        <v>0</v>
      </c>
      <c r="H48" s="52"/>
    </row>
    <row r="49" spans="1:8" ht="15.75" hidden="1">
      <c r="A49" s="1" t="s">
        <v>48</v>
      </c>
      <c r="B49" s="1">
        <f>'OD 1'!C34+'OD 2 zad.3'!C34+'OD 1 zad.2'!C33</f>
        <v>0</v>
      </c>
      <c r="C49" s="1"/>
      <c r="D49" s="5" t="s">
        <v>287</v>
      </c>
      <c r="E49" s="1" t="str">
        <f>'OD 1'!F34</f>
        <v>typ I</v>
      </c>
      <c r="F49" s="5"/>
      <c r="G49" s="41">
        <f t="shared" si="0"/>
        <v>0</v>
      </c>
      <c r="H49" s="52"/>
    </row>
    <row r="50" spans="1:8" ht="15.75" hidden="1">
      <c r="A50" s="1" t="s">
        <v>49</v>
      </c>
      <c r="B50" s="1">
        <f>'OD 1'!C35+'OD 2 zad.3'!C35+'OD 1 zad.2'!C34</f>
        <v>0</v>
      </c>
      <c r="C50" s="1"/>
      <c r="D50" s="5" t="s">
        <v>287</v>
      </c>
      <c r="E50" s="1" t="str">
        <f>'OD 1'!F35</f>
        <v>typ I</v>
      </c>
      <c r="F50" s="5"/>
      <c r="G50" s="41">
        <f t="shared" si="0"/>
        <v>0</v>
      </c>
      <c r="H50" s="52"/>
    </row>
    <row r="51" spans="1:8" ht="15.75" hidden="1">
      <c r="A51" s="1" t="s">
        <v>50</v>
      </c>
      <c r="B51" s="1">
        <f>'OD 1'!C36+'OD 2 zad.3'!C36+'OD 1 zad.2'!C35</f>
        <v>0</v>
      </c>
      <c r="C51" s="1"/>
      <c r="D51" s="5" t="s">
        <v>287</v>
      </c>
      <c r="E51" s="1" t="str">
        <f>'OD 1'!F36</f>
        <v>typ I</v>
      </c>
      <c r="F51" s="5"/>
      <c r="G51" s="41">
        <f t="shared" si="0"/>
        <v>0</v>
      </c>
      <c r="H51" s="52"/>
    </row>
    <row r="52" spans="1:8" ht="15.75">
      <c r="A52" s="1" t="s">
        <v>51</v>
      </c>
      <c r="B52" s="1">
        <f>'OD 1'!C37+'OD 2 zad.3'!C37+'OD 1 zad.2'!C36</f>
        <v>1</v>
      </c>
      <c r="C52" s="1"/>
      <c r="D52" s="5" t="s">
        <v>287</v>
      </c>
      <c r="E52" s="1" t="str">
        <f>'OD 1'!F37</f>
        <v>typ I</v>
      </c>
      <c r="F52" s="5"/>
      <c r="G52" s="41">
        <f t="shared" si="0"/>
        <v>0</v>
      </c>
      <c r="H52" s="52"/>
    </row>
    <row r="53" spans="1:8" ht="15.75">
      <c r="A53" s="1" t="s">
        <v>52</v>
      </c>
      <c r="B53" s="1">
        <f>'OD 1'!C38+'OD 2 zad.3'!C38+'OD 1 zad.2'!C37</f>
        <v>1</v>
      </c>
      <c r="C53" s="1"/>
      <c r="D53" s="5" t="s">
        <v>287</v>
      </c>
      <c r="E53" s="1" t="str">
        <f>'OD 1'!F38</f>
        <v>typ I</v>
      </c>
      <c r="F53" s="5"/>
      <c r="G53" s="41">
        <f t="shared" si="0"/>
        <v>0</v>
      </c>
      <c r="H53" s="52"/>
    </row>
    <row r="54" spans="1:8" ht="15.75" hidden="1">
      <c r="A54" s="1" t="s">
        <v>9</v>
      </c>
      <c r="B54" s="1">
        <f>'OD 1'!C39+'OD 2 zad.3'!C39+'OD 1 zad.2'!C38</f>
        <v>0</v>
      </c>
      <c r="C54" s="1"/>
      <c r="D54" s="5" t="s">
        <v>287</v>
      </c>
      <c r="E54" s="1" t="str">
        <f>'OD 1'!F39</f>
        <v>typ I</v>
      </c>
      <c r="F54" s="5"/>
      <c r="G54" s="41">
        <f aca="true" t="shared" si="1" ref="G54:G64">F54*B54</f>
        <v>0</v>
      </c>
      <c r="H54" s="52"/>
    </row>
    <row r="55" spans="1:8" ht="15.75" hidden="1">
      <c r="A55" s="1" t="s">
        <v>53</v>
      </c>
      <c r="B55" s="1">
        <f>'OD 1'!C40+'OD 2 zad.3'!C40+'OD 1 zad.2'!C39</f>
        <v>0</v>
      </c>
      <c r="C55" s="1"/>
      <c r="D55" s="5" t="s">
        <v>287</v>
      </c>
      <c r="E55" s="1" t="str">
        <f>'OD 1'!F40</f>
        <v>typ I</v>
      </c>
      <c r="F55" s="5"/>
      <c r="G55" s="41">
        <f t="shared" si="1"/>
        <v>0</v>
      </c>
      <c r="H55" s="52"/>
    </row>
    <row r="56" spans="1:8" ht="15.75" hidden="1">
      <c r="A56" s="1" t="s">
        <v>54</v>
      </c>
      <c r="B56" s="1">
        <f>'OD 1'!C41+'OD 2 zad.3'!C41+'OD 1 zad.2'!C40</f>
        <v>0</v>
      </c>
      <c r="C56" s="1"/>
      <c r="D56" s="5" t="s">
        <v>287</v>
      </c>
      <c r="E56" s="1" t="str">
        <f>'OD 1'!F41</f>
        <v>typ I</v>
      </c>
      <c r="F56" s="5"/>
      <c r="G56" s="41">
        <f t="shared" si="1"/>
        <v>0</v>
      </c>
      <c r="H56" s="52"/>
    </row>
    <row r="57" spans="1:8" ht="15.75" hidden="1">
      <c r="A57" s="1" t="s">
        <v>55</v>
      </c>
      <c r="B57" s="1">
        <f>'OD 1'!C42+'OD 2 zad.3'!C42+'OD 1 zad.2'!C41</f>
        <v>0</v>
      </c>
      <c r="C57" s="1"/>
      <c r="D57" s="5" t="s">
        <v>287</v>
      </c>
      <c r="E57" s="1" t="str">
        <f>'OD 1'!F42</f>
        <v>typ I</v>
      </c>
      <c r="F57" s="5"/>
      <c r="G57" s="41">
        <f t="shared" si="1"/>
        <v>0</v>
      </c>
      <c r="H57" s="52"/>
    </row>
    <row r="58" spans="1:8" ht="15.75" hidden="1">
      <c r="A58" s="1" t="s">
        <v>56</v>
      </c>
      <c r="B58" s="1">
        <f>'OD 1'!C43+'OD 2 zad.3'!C43+'OD 1 zad.2'!C42</f>
        <v>0</v>
      </c>
      <c r="C58" s="1"/>
      <c r="D58" s="5" t="s">
        <v>287</v>
      </c>
      <c r="E58" s="1" t="str">
        <f>'OD 1'!F43</f>
        <v>typ I</v>
      </c>
      <c r="F58" s="5"/>
      <c r="G58" s="41">
        <f t="shared" si="1"/>
        <v>0</v>
      </c>
      <c r="H58" s="52"/>
    </row>
    <row r="59" spans="1:8" ht="15.75" hidden="1">
      <c r="A59" s="1" t="s">
        <v>57</v>
      </c>
      <c r="B59" s="1">
        <f>'OD 1'!C44+'OD 2 zad.3'!C44+'OD 1 zad.2'!C43</f>
        <v>0</v>
      </c>
      <c r="C59" s="1"/>
      <c r="D59" s="5" t="s">
        <v>287</v>
      </c>
      <c r="E59" s="1" t="str">
        <f>'OD 1'!F44</f>
        <v>typ I</v>
      </c>
      <c r="F59" s="5"/>
      <c r="G59" s="41">
        <f t="shared" si="1"/>
        <v>0</v>
      </c>
      <c r="H59" s="52"/>
    </row>
    <row r="60" spans="1:8" ht="19.5" customHeight="1">
      <c r="A60" s="1" t="s">
        <v>15</v>
      </c>
      <c r="B60" s="1">
        <f>'OD 1'!C45+'OD 2 zad.3'!C45+'OD 1 zad.2'!C44</f>
        <v>2</v>
      </c>
      <c r="C60" s="1"/>
      <c r="D60" s="5" t="s">
        <v>287</v>
      </c>
      <c r="E60" s="1" t="str">
        <f>'OD 1'!F45</f>
        <v>typ I</v>
      </c>
      <c r="F60" s="5"/>
      <c r="G60" s="41">
        <f t="shared" si="1"/>
        <v>0</v>
      </c>
      <c r="H60" s="54"/>
    </row>
    <row r="61" spans="1:8" ht="15.75" hidden="1">
      <c r="A61" s="1" t="s">
        <v>58</v>
      </c>
      <c r="B61" s="1">
        <f>'OD 1'!C46+'OD 2 zad.3'!C46+'OD 1 zad.2'!C45</f>
        <v>0</v>
      </c>
      <c r="C61" s="1"/>
      <c r="D61" s="5" t="s">
        <v>287</v>
      </c>
      <c r="E61" s="1" t="str">
        <f>'OD 1'!F46</f>
        <v>typ I</v>
      </c>
      <c r="F61" s="5"/>
      <c r="G61" s="41">
        <f t="shared" si="1"/>
        <v>0</v>
      </c>
      <c r="H61" s="52"/>
    </row>
    <row r="62" spans="1:8" ht="16.5" thickBot="1">
      <c r="A62" s="1" t="s">
        <v>59</v>
      </c>
      <c r="B62" s="1">
        <f>'OD 1'!C47+'OD 2 zad.3'!C47+'OD 1 zad.2'!C46</f>
        <v>3</v>
      </c>
      <c r="C62" s="1"/>
      <c r="D62" s="5" t="s">
        <v>287</v>
      </c>
      <c r="E62" s="1" t="str">
        <f>'OD 1'!F47</f>
        <v>typ I</v>
      </c>
      <c r="F62" s="5"/>
      <c r="G62" s="41">
        <f t="shared" si="1"/>
        <v>0</v>
      </c>
      <c r="H62" s="55"/>
    </row>
    <row r="63" spans="1:8" ht="15.75" hidden="1">
      <c r="A63" s="1" t="s">
        <v>60</v>
      </c>
      <c r="B63" s="1">
        <f>'OD 1'!C48+'OD 2 zad.3'!C48+'OD 1 zad.2'!C47</f>
        <v>0</v>
      </c>
      <c r="C63" s="1"/>
      <c r="D63" s="5" t="s">
        <v>287</v>
      </c>
      <c r="E63" s="1" t="str">
        <f>'OD 1'!F48</f>
        <v>typ I</v>
      </c>
      <c r="F63" s="5"/>
      <c r="G63" s="36">
        <f t="shared" si="1"/>
        <v>0</v>
      </c>
      <c r="H63" s="52"/>
    </row>
    <row r="64" spans="1:8" ht="16.5" hidden="1" thickBot="1">
      <c r="A64" s="6" t="s">
        <v>61</v>
      </c>
      <c r="B64" s="6">
        <f>'OD 1'!C49+'OD 2 zad.3'!C49+'OD 1 zad.2'!C48</f>
        <v>0</v>
      </c>
      <c r="C64" s="6"/>
      <c r="D64" s="13" t="s">
        <v>287</v>
      </c>
      <c r="E64" s="1" t="str">
        <f>'OD 1'!F49</f>
        <v>typ I</v>
      </c>
      <c r="F64" s="5"/>
      <c r="G64" s="43">
        <f t="shared" si="1"/>
        <v>0</v>
      </c>
      <c r="H64" s="56"/>
    </row>
    <row r="65" spans="1:8" ht="22.5" customHeight="1" thickTop="1">
      <c r="A65" s="122" t="s">
        <v>291</v>
      </c>
      <c r="B65" s="123"/>
      <c r="C65" s="123"/>
      <c r="D65" s="134"/>
      <c r="E65" s="134"/>
      <c r="F65" s="134"/>
      <c r="G65" s="135"/>
      <c r="H65" s="57"/>
    </row>
    <row r="66" spans="1:8" ht="15.75">
      <c r="A66" s="14" t="s">
        <v>62</v>
      </c>
      <c r="B66" s="14">
        <f>'OD 1'!C50+'OD 2 zad.3'!C50+'OD 1 zad.2'!C49</f>
        <v>2</v>
      </c>
      <c r="C66" s="14"/>
      <c r="D66" s="15" t="s">
        <v>287</v>
      </c>
      <c r="E66" s="14" t="str">
        <f>'OD 1'!F50</f>
        <v>typ II</v>
      </c>
      <c r="F66" s="15"/>
      <c r="G66" s="44">
        <f>F66*B66</f>
        <v>0</v>
      </c>
      <c r="H66" s="52"/>
    </row>
    <row r="67" spans="1:8" ht="15.75" hidden="1">
      <c r="A67" s="1" t="s">
        <v>63</v>
      </c>
      <c r="B67" s="1">
        <f>'OD 1'!C51+'OD 2 zad.3'!C51+'OD 1 zad.2'!C50</f>
        <v>0</v>
      </c>
      <c r="C67" s="1"/>
      <c r="D67" s="5" t="s">
        <v>287</v>
      </c>
      <c r="E67" s="14" t="str">
        <f>'OD 1'!F51</f>
        <v>typ II</v>
      </c>
      <c r="F67" s="15"/>
      <c r="G67" s="82">
        <f aca="true" t="shared" si="2" ref="G67:G99">F67*B67</f>
        <v>0</v>
      </c>
      <c r="H67" s="52"/>
    </row>
    <row r="68" spans="1:8" ht="15.75" hidden="1">
      <c r="A68" s="1" t="s">
        <v>64</v>
      </c>
      <c r="B68" s="1">
        <f>'OD 1'!C52+'OD 2 zad.3'!C52+'OD 1 zad.2'!C51</f>
        <v>0</v>
      </c>
      <c r="C68" s="1"/>
      <c r="D68" s="5" t="s">
        <v>287</v>
      </c>
      <c r="E68" s="14" t="str">
        <f>'OD 1'!F52</f>
        <v>typ I</v>
      </c>
      <c r="F68" s="15"/>
      <c r="G68" s="82">
        <f t="shared" si="2"/>
        <v>0</v>
      </c>
      <c r="H68" s="52"/>
    </row>
    <row r="69" spans="1:8" ht="15.75" hidden="1">
      <c r="A69" s="1" t="s">
        <v>65</v>
      </c>
      <c r="B69" s="1">
        <f>'OD 1'!C53+'OD 2 zad.3'!C53+'OD 1 zad.2'!C52</f>
        <v>0</v>
      </c>
      <c r="C69" s="1"/>
      <c r="D69" s="5" t="s">
        <v>287</v>
      </c>
      <c r="E69" s="14" t="str">
        <f>'OD 1'!F53</f>
        <v>typ I</v>
      </c>
      <c r="F69" s="15"/>
      <c r="G69" s="82">
        <f t="shared" si="2"/>
        <v>0</v>
      </c>
      <c r="H69" s="52"/>
    </row>
    <row r="70" spans="1:8" ht="15.75" hidden="1">
      <c r="A70" s="1" t="s">
        <v>66</v>
      </c>
      <c r="B70" s="1">
        <f>'OD 1'!C54+'OD 2 zad.3'!C54+'OD 1 zad.2'!C53</f>
        <v>0</v>
      </c>
      <c r="C70" s="1"/>
      <c r="D70" s="5" t="s">
        <v>287</v>
      </c>
      <c r="E70" s="14" t="str">
        <f>'OD 1'!F54</f>
        <v>typ I</v>
      </c>
      <c r="F70" s="15"/>
      <c r="G70" s="82">
        <f t="shared" si="2"/>
        <v>0</v>
      </c>
      <c r="H70" s="54"/>
    </row>
    <row r="71" spans="1:8" ht="15.75" hidden="1">
      <c r="A71" s="1" t="s">
        <v>67</v>
      </c>
      <c r="B71" s="1">
        <f>'OD 1'!C55+'OD 2 zad.3'!C55+'OD 1 zad.2'!C54</f>
        <v>0</v>
      </c>
      <c r="C71" s="1"/>
      <c r="D71" s="5" t="s">
        <v>287</v>
      </c>
      <c r="E71" s="14" t="str">
        <f>'OD 1'!F55</f>
        <v>typ I</v>
      </c>
      <c r="F71" s="15"/>
      <c r="G71" s="82">
        <f t="shared" si="2"/>
        <v>0</v>
      </c>
      <c r="H71" s="52"/>
    </row>
    <row r="72" spans="1:8" ht="15.75" hidden="1">
      <c r="A72" s="1" t="s">
        <v>68</v>
      </c>
      <c r="B72" s="1">
        <f>'OD 1'!C56+'OD 2 zad.3'!C56+'OD 1 zad.2'!C55</f>
        <v>0</v>
      </c>
      <c r="C72" s="1"/>
      <c r="D72" s="5" t="s">
        <v>287</v>
      </c>
      <c r="E72" s="14" t="str">
        <f>'OD 1'!F56</f>
        <v>typ I</v>
      </c>
      <c r="F72" s="15"/>
      <c r="G72" s="82">
        <f t="shared" si="2"/>
        <v>0</v>
      </c>
      <c r="H72" s="52"/>
    </row>
    <row r="73" spans="1:8" ht="15.75" hidden="1">
      <c r="A73" s="1" t="s">
        <v>69</v>
      </c>
      <c r="B73" s="1">
        <f>'OD 1'!C57+'OD 2 zad.3'!C57+'OD 1 zad.2'!C56</f>
        <v>0</v>
      </c>
      <c r="C73" s="1"/>
      <c r="D73" s="5" t="s">
        <v>287</v>
      </c>
      <c r="E73" s="14" t="str">
        <f>'OD 1'!F57</f>
        <v>typ I</v>
      </c>
      <c r="F73" s="15"/>
      <c r="G73" s="82">
        <f t="shared" si="2"/>
        <v>0</v>
      </c>
      <c r="H73" s="52"/>
    </row>
    <row r="74" spans="1:8" ht="15.75" hidden="1">
      <c r="A74" s="1" t="s">
        <v>70</v>
      </c>
      <c r="B74" s="1">
        <f>'OD 1'!C58+'OD 2 zad.3'!C58+'OD 1 zad.2'!C57</f>
        <v>0</v>
      </c>
      <c r="C74" s="1"/>
      <c r="D74" s="5" t="s">
        <v>287</v>
      </c>
      <c r="E74" s="14" t="str">
        <f>'OD 1'!F58</f>
        <v>typ I</v>
      </c>
      <c r="F74" s="15"/>
      <c r="G74" s="82">
        <f t="shared" si="2"/>
        <v>0</v>
      </c>
      <c r="H74" s="54"/>
    </row>
    <row r="75" spans="1:8" ht="15.75" hidden="1">
      <c r="A75" s="1" t="s">
        <v>71</v>
      </c>
      <c r="B75" s="1">
        <f>'OD 1'!C59+'OD 2 zad.3'!C59+'OD 1 zad.2'!C58</f>
        <v>0</v>
      </c>
      <c r="C75" s="1"/>
      <c r="D75" s="5" t="s">
        <v>287</v>
      </c>
      <c r="E75" s="14" t="str">
        <f>'OD 1'!F59</f>
        <v>typ I</v>
      </c>
      <c r="F75" s="15"/>
      <c r="G75" s="82">
        <f t="shared" si="2"/>
        <v>0</v>
      </c>
      <c r="H75" s="52"/>
    </row>
    <row r="76" spans="1:8" ht="15.75" hidden="1">
      <c r="A76" s="1" t="s">
        <v>72</v>
      </c>
      <c r="B76" s="1">
        <f>'OD 1'!C60+'OD 2 zad.3'!C60+'OD 1 zad.2'!C59</f>
        <v>0</v>
      </c>
      <c r="C76" s="1"/>
      <c r="D76" s="5" t="s">
        <v>287</v>
      </c>
      <c r="E76" s="14" t="str">
        <f>'OD 1'!F60</f>
        <v>typ I</v>
      </c>
      <c r="F76" s="15"/>
      <c r="G76" s="82">
        <f t="shared" si="2"/>
        <v>0</v>
      </c>
      <c r="H76" s="52"/>
    </row>
    <row r="77" spans="1:8" ht="15.75" hidden="1">
      <c r="A77" s="1" t="s">
        <v>73</v>
      </c>
      <c r="B77" s="1">
        <f>'OD 1'!C61+'OD 2 zad.3'!C61+'OD 1 zad.2'!C60</f>
        <v>0</v>
      </c>
      <c r="C77" s="1"/>
      <c r="D77" s="5" t="s">
        <v>287</v>
      </c>
      <c r="E77" s="14" t="str">
        <f>'OD 1'!F61</f>
        <v>typ I</v>
      </c>
      <c r="F77" s="15"/>
      <c r="G77" s="82">
        <f t="shared" si="2"/>
        <v>0</v>
      </c>
      <c r="H77" s="52"/>
    </row>
    <row r="78" spans="1:8" ht="15.75" hidden="1">
      <c r="A78" s="1" t="s">
        <v>74</v>
      </c>
      <c r="B78" s="1">
        <f>'OD 1'!C62+'OD 2 zad.3'!C62+'OD 1 zad.2'!C61</f>
        <v>0</v>
      </c>
      <c r="C78" s="1"/>
      <c r="D78" s="5" t="s">
        <v>287</v>
      </c>
      <c r="E78" s="14" t="str">
        <f>'OD 1'!F62</f>
        <v>typ I</v>
      </c>
      <c r="F78" s="15"/>
      <c r="G78" s="82">
        <f t="shared" si="2"/>
        <v>0</v>
      </c>
      <c r="H78" s="52"/>
    </row>
    <row r="79" spans="1:8" ht="15.75" hidden="1">
      <c r="A79" s="1" t="s">
        <v>75</v>
      </c>
      <c r="B79" s="1">
        <f>'OD 1'!C63+'OD 2 zad.3'!C63+'OD 1 zad.2'!C62</f>
        <v>0</v>
      </c>
      <c r="C79" s="1"/>
      <c r="D79" s="5" t="s">
        <v>287</v>
      </c>
      <c r="E79" s="14" t="str">
        <f>'OD 1'!F63</f>
        <v>typ I</v>
      </c>
      <c r="F79" s="15"/>
      <c r="G79" s="82">
        <f t="shared" si="2"/>
        <v>0</v>
      </c>
      <c r="H79" s="52"/>
    </row>
    <row r="80" spans="1:8" ht="15.75" hidden="1">
      <c r="A80" s="1" t="s">
        <v>76</v>
      </c>
      <c r="B80" s="1">
        <f>'OD 1'!C64+'OD 2 zad.3'!C64+'OD 1 zad.2'!C63</f>
        <v>0</v>
      </c>
      <c r="C80" s="1" t="str">
        <f>'OD 1'!D64&amp;" + "&amp;'OD 2 zad.3'!D64&amp;" + "&amp;'OD 1 zad.2'!D63</f>
        <v> +  + </v>
      </c>
      <c r="D80" s="5" t="s">
        <v>287</v>
      </c>
      <c r="E80" s="14" t="str">
        <f>'OD 1'!F64</f>
        <v>typ I</v>
      </c>
      <c r="F80" s="15"/>
      <c r="G80" s="82">
        <f t="shared" si="2"/>
        <v>0</v>
      </c>
      <c r="H80" s="52"/>
    </row>
    <row r="81" spans="1:8" ht="15.75" hidden="1">
      <c r="A81" s="1" t="s">
        <v>77</v>
      </c>
      <c r="B81" s="1">
        <f>'OD 1'!C65+'OD 2 zad.3'!C65+'OD 1 zad.2'!C64</f>
        <v>0</v>
      </c>
      <c r="C81" s="1" t="str">
        <f>'OD 1'!D65&amp;" + "&amp;'OD 2 zad.3'!D65&amp;" + "&amp;'OD 1 zad.2'!D64</f>
        <v> +  + </v>
      </c>
      <c r="D81" s="5" t="s">
        <v>287</v>
      </c>
      <c r="E81" s="14" t="str">
        <f>'OD 1'!F65</f>
        <v>typ I</v>
      </c>
      <c r="F81" s="15"/>
      <c r="G81" s="82">
        <f t="shared" si="2"/>
        <v>0</v>
      </c>
      <c r="H81" s="52"/>
    </row>
    <row r="82" spans="1:8" ht="15.75" hidden="1">
      <c r="A82" s="1" t="s">
        <v>78</v>
      </c>
      <c r="B82" s="1">
        <f>'OD 1'!C66+'OD 2 zad.3'!C66+'OD 1 zad.2'!C65</f>
        <v>0</v>
      </c>
      <c r="C82" s="1" t="str">
        <f>'OD 1'!D66&amp;" + "&amp;'OD 2 zad.3'!D66&amp;" + "&amp;'OD 1 zad.2'!D65</f>
        <v> +  + </v>
      </c>
      <c r="D82" s="5" t="s">
        <v>287</v>
      </c>
      <c r="E82" s="14" t="str">
        <f>'OD 1'!F66</f>
        <v>typ I</v>
      </c>
      <c r="F82" s="15"/>
      <c r="G82" s="82">
        <f t="shared" si="2"/>
        <v>0</v>
      </c>
      <c r="H82" s="52"/>
    </row>
    <row r="83" spans="1:8" ht="31.5" customHeight="1">
      <c r="A83" s="1" t="s">
        <v>79</v>
      </c>
      <c r="B83" s="1">
        <f>'OD 1'!C67+'OD 2 zad.3'!C67+'OD 1 zad.2'!C66</f>
        <v>6</v>
      </c>
      <c r="C83" s="1" t="str">
        <f>'OD 1'!D67&amp;" + "&amp;'OD 2 zad.3'!D67&amp;" + "&amp;'OD 1 zad.2'!D66</f>
        <v> + 5 x "10t" + 1 x "8t" + </v>
      </c>
      <c r="D83" s="5" t="s">
        <v>287</v>
      </c>
      <c r="E83" s="14" t="str">
        <f>'OD 1'!F67</f>
        <v>typ I</v>
      </c>
      <c r="F83" s="15"/>
      <c r="G83" s="82">
        <f t="shared" si="2"/>
        <v>0</v>
      </c>
      <c r="H83" s="52"/>
    </row>
    <row r="84" spans="1:8" ht="15.75" customHeight="1" hidden="1">
      <c r="A84" s="1" t="s">
        <v>80</v>
      </c>
      <c r="B84" s="1">
        <f>'OD 1'!C68+'OD 2 zad.3'!C68+'OD 1 zad.2'!C67</f>
        <v>0</v>
      </c>
      <c r="C84" s="1" t="str">
        <f>'OD 1'!D68&amp;" + "&amp;'OD 2 zad.3'!D68&amp;" + "&amp;'OD 1 zad.2'!D67</f>
        <v> +  + </v>
      </c>
      <c r="D84" s="5" t="s">
        <v>287</v>
      </c>
      <c r="E84" s="14" t="str">
        <f>'OD 1'!F68</f>
        <v>typ I</v>
      </c>
      <c r="F84" s="15"/>
      <c r="G84" s="82">
        <f t="shared" si="2"/>
        <v>0</v>
      </c>
      <c r="H84" s="52"/>
    </row>
    <row r="85" spans="1:8" ht="17.25" customHeight="1">
      <c r="A85" s="1" t="s">
        <v>81</v>
      </c>
      <c r="B85" s="1">
        <f>'OD 1'!C69+'OD 2 zad.3'!C69+'OD 1 zad.2'!C68</f>
        <v>5</v>
      </c>
      <c r="C85" s="1"/>
      <c r="D85" s="5" t="s">
        <v>287</v>
      </c>
      <c r="E85" s="14" t="str">
        <f>'OD 1'!F69</f>
        <v>typ II</v>
      </c>
      <c r="F85" s="15"/>
      <c r="G85" s="82">
        <f t="shared" si="2"/>
        <v>0</v>
      </c>
      <c r="H85" s="52"/>
    </row>
    <row r="86" spans="1:8" ht="15.75" hidden="1">
      <c r="A86" s="1" t="s">
        <v>82</v>
      </c>
      <c r="B86" s="1">
        <f>'OD 1'!C70+'OD 2 zad.3'!C70+'OD 1 zad.2'!C69</f>
        <v>0</v>
      </c>
      <c r="C86" s="1"/>
      <c r="D86" s="5" t="s">
        <v>287</v>
      </c>
      <c r="E86" s="14" t="str">
        <f>'OD 1'!F70</f>
        <v>typ I</v>
      </c>
      <c r="F86" s="15"/>
      <c r="G86" s="82">
        <f t="shared" si="2"/>
        <v>0</v>
      </c>
      <c r="H86" s="52"/>
    </row>
    <row r="87" spans="1:12" ht="15.75" hidden="1">
      <c r="A87" s="1" t="s">
        <v>83</v>
      </c>
      <c r="B87" s="1">
        <f>'OD 1'!C71+'OD 2 zad.3'!C71+'OD 1 zad.2'!C70</f>
        <v>0</v>
      </c>
      <c r="C87" s="1"/>
      <c r="D87" s="5" t="s">
        <v>287</v>
      </c>
      <c r="E87" s="14" t="str">
        <f>'OD 1'!F71</f>
        <v>typ I</v>
      </c>
      <c r="F87" s="15"/>
      <c r="G87" s="82">
        <f t="shared" si="2"/>
        <v>0</v>
      </c>
      <c r="H87" s="52"/>
      <c r="K87">
        <v>200</v>
      </c>
      <c r="L87">
        <f>K87*1.23</f>
        <v>246</v>
      </c>
    </row>
    <row r="88" spans="1:8" ht="15.75" hidden="1">
      <c r="A88" s="1" t="s">
        <v>84</v>
      </c>
      <c r="B88" s="1">
        <f>'OD 1'!C72+'OD 2 zad.3'!C72+'OD 1 zad.2'!C71</f>
        <v>0</v>
      </c>
      <c r="C88" s="1"/>
      <c r="D88" s="5" t="s">
        <v>287</v>
      </c>
      <c r="E88" s="14" t="str">
        <f>'OD 1'!F72</f>
        <v>typ I</v>
      </c>
      <c r="F88" s="15"/>
      <c r="G88" s="82">
        <f t="shared" si="2"/>
        <v>0</v>
      </c>
      <c r="H88" s="52"/>
    </row>
    <row r="89" spans="1:8" ht="15.75" hidden="1">
      <c r="A89" s="1" t="s">
        <v>85</v>
      </c>
      <c r="B89" s="1">
        <f>'OD 1'!C73+'OD 2 zad.3'!C73+'OD 1 zad.2'!C72</f>
        <v>0</v>
      </c>
      <c r="C89" s="1"/>
      <c r="D89" s="5" t="s">
        <v>287</v>
      </c>
      <c r="E89" s="14" t="str">
        <f>'OD 1'!F73</f>
        <v>typ I</v>
      </c>
      <c r="F89" s="15"/>
      <c r="G89" s="82">
        <f t="shared" si="2"/>
        <v>0</v>
      </c>
      <c r="H89" s="52"/>
    </row>
    <row r="90" spans="1:8" ht="15.75" hidden="1">
      <c r="A90" s="1" t="s">
        <v>86</v>
      </c>
      <c r="B90" s="1">
        <f>'OD 1'!C74+'OD 2 zad.3'!C74+'OD 1 zad.2'!C73</f>
        <v>0</v>
      </c>
      <c r="C90" s="1"/>
      <c r="D90" s="5" t="s">
        <v>287</v>
      </c>
      <c r="E90" s="14" t="str">
        <f>'OD 1'!F74</f>
        <v>typ II</v>
      </c>
      <c r="F90" s="15"/>
      <c r="G90" s="82">
        <f t="shared" si="2"/>
        <v>0</v>
      </c>
      <c r="H90" s="52"/>
    </row>
    <row r="91" spans="1:8" ht="15.75" hidden="1">
      <c r="A91" s="1" t="s">
        <v>87</v>
      </c>
      <c r="B91" s="1">
        <f>'OD 1'!C75+'OD 2 zad.3'!C75+'OD 1 zad.2'!C74</f>
        <v>0</v>
      </c>
      <c r="C91" s="1"/>
      <c r="D91" s="5" t="s">
        <v>287</v>
      </c>
      <c r="E91" s="14" t="str">
        <f>'OD 1'!F75</f>
        <v>typ I</v>
      </c>
      <c r="F91" s="15"/>
      <c r="G91" s="82">
        <f t="shared" si="2"/>
        <v>0</v>
      </c>
      <c r="H91" s="52"/>
    </row>
    <row r="92" spans="1:8" ht="15.75" hidden="1">
      <c r="A92" s="1" t="s">
        <v>88</v>
      </c>
      <c r="B92" s="1">
        <f>'OD 1'!C76+'OD 2 zad.3'!C76+'OD 1 zad.2'!C75</f>
        <v>0</v>
      </c>
      <c r="C92" s="1"/>
      <c r="D92" s="5" t="s">
        <v>287</v>
      </c>
      <c r="E92" s="14" t="str">
        <f>'OD 1'!F76</f>
        <v>typ I</v>
      </c>
      <c r="F92" s="15"/>
      <c r="G92" s="82">
        <f t="shared" si="2"/>
        <v>0</v>
      </c>
      <c r="H92" s="52"/>
    </row>
    <row r="93" spans="1:8" ht="15.75" hidden="1">
      <c r="A93" s="1" t="s">
        <v>89</v>
      </c>
      <c r="B93" s="1">
        <f>'OD 1'!C77+'OD 2 zad.3'!C77+'OD 1 zad.2'!C76</f>
        <v>0</v>
      </c>
      <c r="C93" s="1"/>
      <c r="D93" s="5" t="s">
        <v>287</v>
      </c>
      <c r="E93" s="14" t="str">
        <f>'OD 1'!F77</f>
        <v>typ I</v>
      </c>
      <c r="F93" s="15"/>
      <c r="G93" s="82">
        <f t="shared" si="2"/>
        <v>0</v>
      </c>
      <c r="H93" s="52"/>
    </row>
    <row r="94" spans="1:8" ht="15.75" hidden="1">
      <c r="A94" s="1" t="s">
        <v>90</v>
      </c>
      <c r="B94" s="1">
        <f>'OD 1'!C78+'OD 2 zad.3'!C78+'OD 1 zad.2'!C77</f>
        <v>0</v>
      </c>
      <c r="C94" s="1"/>
      <c r="D94" s="5" t="s">
        <v>287</v>
      </c>
      <c r="E94" s="14" t="str">
        <f>'OD 1'!F78</f>
        <v>typ I</v>
      </c>
      <c r="F94" s="15"/>
      <c r="G94" s="82">
        <f t="shared" si="2"/>
        <v>0</v>
      </c>
      <c r="H94" s="52"/>
    </row>
    <row r="95" spans="1:8" ht="15.75" hidden="1">
      <c r="A95" s="1" t="s">
        <v>91</v>
      </c>
      <c r="B95" s="1">
        <f>'OD 1'!C79+'OD 2 zad.3'!C79+'OD 1 zad.2'!C78</f>
        <v>0</v>
      </c>
      <c r="C95" s="1"/>
      <c r="D95" s="5" t="s">
        <v>287</v>
      </c>
      <c r="E95" s="14" t="str">
        <f>'OD 1'!F79</f>
        <v>typ I</v>
      </c>
      <c r="F95" s="15"/>
      <c r="G95" s="82">
        <f t="shared" si="2"/>
        <v>0</v>
      </c>
      <c r="H95" s="52"/>
    </row>
    <row r="96" spans="1:8" ht="15.75" hidden="1">
      <c r="A96" s="1" t="s">
        <v>92</v>
      </c>
      <c r="B96" s="1">
        <f>'OD 1'!C80+'OD 2 zad.3'!C80+'OD 1 zad.2'!C79</f>
        <v>0</v>
      </c>
      <c r="C96" s="1"/>
      <c r="D96" s="5" t="s">
        <v>287</v>
      </c>
      <c r="E96" s="14" t="str">
        <f>'OD 1'!F80</f>
        <v>typ I</v>
      </c>
      <c r="F96" s="15"/>
      <c r="G96" s="82">
        <f t="shared" si="2"/>
        <v>0</v>
      </c>
      <c r="H96" s="52"/>
    </row>
    <row r="97" spans="1:8" ht="15.75" hidden="1">
      <c r="A97" s="1" t="s">
        <v>93</v>
      </c>
      <c r="B97" s="1">
        <f>'OD 1'!C81+'OD 2 zad.3'!C81+'OD 1 zad.2'!C80</f>
        <v>0</v>
      </c>
      <c r="C97" s="1"/>
      <c r="D97" s="5" t="s">
        <v>287</v>
      </c>
      <c r="E97" s="14" t="str">
        <f>'OD 1'!F81</f>
        <v>typ I</v>
      </c>
      <c r="F97" s="15"/>
      <c r="G97" s="82">
        <f t="shared" si="2"/>
        <v>0</v>
      </c>
      <c r="H97" s="52"/>
    </row>
    <row r="98" spans="1:8" ht="36.75" customHeight="1" thickBot="1">
      <c r="A98" s="1" t="s">
        <v>94</v>
      </c>
      <c r="B98" s="1">
        <f>'OD 1'!C82+'OD 2 zad.3'!C82+'OD 1 zad.2'!C81</f>
        <v>4</v>
      </c>
      <c r="C98" s="1" t="str">
        <f>'OD 1'!D82&amp;" + "&amp;'OD 2 zad.3'!D82&amp;" + "&amp;'OD 1 zad.2'!D81</f>
        <v>3 x "40" + 4 x "60" + 2 x "60" + 2 x "60"</v>
      </c>
      <c r="D98" s="5" t="s">
        <v>287</v>
      </c>
      <c r="E98" s="14" t="str">
        <f>'OD 1'!F82</f>
        <v>typ I</v>
      </c>
      <c r="F98" s="15"/>
      <c r="G98" s="82">
        <f t="shared" si="2"/>
        <v>0</v>
      </c>
      <c r="H98" s="58"/>
    </row>
    <row r="99" spans="1:8" ht="36.75" customHeight="1" hidden="1" thickTop="1">
      <c r="A99" s="1" t="s">
        <v>94</v>
      </c>
      <c r="B99" s="1">
        <f>'OD 1'!C83+'OD 2 zad.3'!C83+'OD 1 zad.2'!C82</f>
        <v>0</v>
      </c>
      <c r="C99" s="1" t="str">
        <f>'OD 1'!D83&amp;" + "&amp;'OD 2 zad.3'!D83&amp;" + "&amp;'OD 1 zad.2'!D82</f>
        <v> +  + </v>
      </c>
      <c r="D99" s="5" t="s">
        <v>287</v>
      </c>
      <c r="E99" s="14" t="str">
        <f>'OD 1'!F83</f>
        <v>typ II</v>
      </c>
      <c r="F99" s="15"/>
      <c r="G99" s="82">
        <f t="shared" si="2"/>
        <v>0</v>
      </c>
      <c r="H99" s="80"/>
    </row>
    <row r="100" spans="1:12" ht="31.5" customHeight="1" thickTop="1">
      <c r="A100" s="1" t="s">
        <v>95</v>
      </c>
      <c r="B100" s="1">
        <f>'OD 1'!C84+'OD 2 zad.3'!C84+'OD 1 zad.2'!C83</f>
        <v>1</v>
      </c>
      <c r="C100" s="1" t="str">
        <f>'OD 1'!D84&amp;" + "&amp;'OD 2 zad.3'!D84&amp;" + "&amp;'OD 1 zad.2'!D83</f>
        <v> +  + 1 x "60"</v>
      </c>
      <c r="D100" s="5" t="s">
        <v>287</v>
      </c>
      <c r="E100" s="14" t="str">
        <f>'OD 1'!F84</f>
        <v>typ I</v>
      </c>
      <c r="F100" s="15"/>
      <c r="G100" s="41">
        <f aca="true" t="shared" si="3" ref="G100:G111">F100*B100</f>
        <v>0</v>
      </c>
      <c r="H100" s="51"/>
      <c r="L100" s="74"/>
    </row>
    <row r="101" spans="1:8" ht="15.75">
      <c r="A101" s="1" t="s">
        <v>96</v>
      </c>
      <c r="B101" s="1">
        <f>'OD 1'!C85+'OD 2 zad.3'!C85+'OD 1 zad.2'!C84</f>
        <v>0</v>
      </c>
      <c r="C101" s="1"/>
      <c r="D101" s="5" t="s">
        <v>287</v>
      </c>
      <c r="E101" s="14" t="str">
        <f>'OD 1'!F85</f>
        <v>typ I</v>
      </c>
      <c r="F101" s="15"/>
      <c r="G101" s="41">
        <f t="shared" si="3"/>
        <v>0</v>
      </c>
      <c r="H101" s="52"/>
    </row>
    <row r="102" spans="1:8" ht="15.75">
      <c r="A102" s="1" t="s">
        <v>97</v>
      </c>
      <c r="B102" s="1">
        <f>'OD 1'!C86+'OD 2 zad.3'!C86+'OD 1 zad.2'!C85</f>
        <v>0</v>
      </c>
      <c r="C102" s="1"/>
      <c r="D102" s="5" t="s">
        <v>287</v>
      </c>
      <c r="E102" s="14" t="str">
        <f>'OD 1'!F86</f>
        <v>typ I</v>
      </c>
      <c r="F102" s="15"/>
      <c r="G102" s="41">
        <f t="shared" si="3"/>
        <v>0</v>
      </c>
      <c r="H102" s="52"/>
    </row>
    <row r="103" spans="1:8" ht="15.75">
      <c r="A103" s="1" t="s">
        <v>98</v>
      </c>
      <c r="B103" s="1">
        <f>'OD 1'!C87+'OD 2 zad.3'!C87+'OD 1 zad.2'!C86</f>
        <v>0</v>
      </c>
      <c r="C103" s="1"/>
      <c r="D103" s="5" t="s">
        <v>287</v>
      </c>
      <c r="E103" s="14" t="str">
        <f>'OD 1'!F87</f>
        <v>typ I</v>
      </c>
      <c r="F103" s="15"/>
      <c r="G103" s="41">
        <f t="shared" si="3"/>
        <v>0</v>
      </c>
      <c r="H103" s="52"/>
    </row>
    <row r="104" spans="1:8" ht="15.75">
      <c r="A104" s="1" t="s">
        <v>99</v>
      </c>
      <c r="B104" s="1">
        <f>'OD 1'!C88+'OD 2 zad.3'!C88+'OD 1 zad.2'!C87</f>
        <v>0</v>
      </c>
      <c r="C104" s="1"/>
      <c r="D104" s="5" t="s">
        <v>287</v>
      </c>
      <c r="E104" s="14" t="str">
        <f>'OD 1'!F88</f>
        <v>typ I</v>
      </c>
      <c r="F104" s="15"/>
      <c r="G104" s="41">
        <f t="shared" si="3"/>
        <v>0</v>
      </c>
      <c r="H104" s="52"/>
    </row>
    <row r="105" spans="1:8" ht="15.75">
      <c r="A105" s="1" t="s">
        <v>100</v>
      </c>
      <c r="B105" s="1">
        <f>'OD 1'!C89+'OD 2 zad.3'!C89+'OD 1 zad.2'!C88</f>
        <v>0</v>
      </c>
      <c r="C105" s="1"/>
      <c r="D105" s="5" t="s">
        <v>287</v>
      </c>
      <c r="E105" s="14" t="str">
        <f>'OD 1'!F89</f>
        <v>typ I</v>
      </c>
      <c r="F105" s="15"/>
      <c r="G105" s="41">
        <f t="shared" si="3"/>
        <v>0</v>
      </c>
      <c r="H105" s="52"/>
    </row>
    <row r="106" spans="1:8" ht="15.75">
      <c r="A106" s="1" t="s">
        <v>101</v>
      </c>
      <c r="B106" s="1">
        <f>'OD 1'!C90+'OD 2 zad.3'!C90+'OD 1 zad.2'!C89</f>
        <v>0</v>
      </c>
      <c r="C106" s="1"/>
      <c r="D106" s="5" t="s">
        <v>287</v>
      </c>
      <c r="E106" s="14" t="str">
        <f>'OD 1'!F90</f>
        <v>typ I</v>
      </c>
      <c r="F106" s="15"/>
      <c r="G106" s="41">
        <f t="shared" si="3"/>
        <v>0</v>
      </c>
      <c r="H106" s="52"/>
    </row>
    <row r="107" spans="1:8" ht="15.75">
      <c r="A107" s="1" t="s">
        <v>102</v>
      </c>
      <c r="B107" s="1">
        <f>'OD 1'!C91+'OD 2 zad.3'!C91+'OD 1 zad.2'!C90</f>
        <v>0</v>
      </c>
      <c r="C107" s="1"/>
      <c r="D107" s="5" t="s">
        <v>287</v>
      </c>
      <c r="E107" s="14" t="str">
        <f>'OD 1'!F91</f>
        <v>typ I</v>
      </c>
      <c r="F107" s="15"/>
      <c r="G107" s="41">
        <f t="shared" si="3"/>
        <v>0</v>
      </c>
      <c r="H107" s="52"/>
    </row>
    <row r="108" spans="1:8" ht="15.75">
      <c r="A108" s="1" t="s">
        <v>103</v>
      </c>
      <c r="B108" s="1">
        <f>'OD 1'!C92+'OD 2 zad.3'!C92+'OD 1 zad.2'!C91</f>
        <v>0</v>
      </c>
      <c r="C108" s="1"/>
      <c r="D108" s="5" t="s">
        <v>287</v>
      </c>
      <c r="E108" s="14" t="str">
        <f>'OD 1'!F92</f>
        <v>typ I</v>
      </c>
      <c r="F108" s="15"/>
      <c r="G108" s="41">
        <f t="shared" si="3"/>
        <v>0</v>
      </c>
      <c r="H108" s="52"/>
    </row>
    <row r="109" spans="1:8" ht="15.75">
      <c r="A109" s="1" t="s">
        <v>103</v>
      </c>
      <c r="B109" s="1">
        <f>'OD 1'!C93+'OD 2 zad.3'!C93+'OD 1 zad.2'!C92</f>
        <v>0</v>
      </c>
      <c r="C109" s="1"/>
      <c r="D109" s="5" t="s">
        <v>287</v>
      </c>
      <c r="E109" s="14" t="str">
        <f>'OD 1'!F93</f>
        <v>typ II</v>
      </c>
      <c r="F109" s="15"/>
      <c r="G109" s="36">
        <f>F109*B109</f>
        <v>0</v>
      </c>
      <c r="H109" s="52"/>
    </row>
    <row r="110" spans="1:8" ht="15.75">
      <c r="A110" s="1" t="s">
        <v>104</v>
      </c>
      <c r="B110" s="1">
        <f>'OD 1'!C94+'OD 2 zad.3'!C94+'OD 1 zad.2'!C93</f>
        <v>0</v>
      </c>
      <c r="C110" s="1" t="str">
        <f>'OD 1'!D94&amp;" + "&amp;'OD 2 zad.3'!D94&amp;" + "&amp;'OD 1 zad.2'!D93</f>
        <v> +  + </v>
      </c>
      <c r="D110" s="5" t="s">
        <v>287</v>
      </c>
      <c r="E110" s="14" t="str">
        <f>'OD 1'!F94</f>
        <v>typ I</v>
      </c>
      <c r="F110" s="15"/>
      <c r="G110" s="36">
        <f t="shared" si="3"/>
        <v>0</v>
      </c>
      <c r="H110" s="52"/>
    </row>
    <row r="111" spans="1:8" ht="16.5" thickBot="1">
      <c r="A111" s="16" t="s">
        <v>105</v>
      </c>
      <c r="B111" s="16">
        <f>'OD 1'!C95+'OD 2 zad.3'!C95+'OD 1 zad.2'!C94</f>
        <v>0</v>
      </c>
      <c r="C111" s="16" t="str">
        <f>'OD 1'!D95&amp;" + "&amp;'OD 2 zad.3'!D95&amp;" + "&amp;'OD 1 zad.2'!D94</f>
        <v> +  + </v>
      </c>
      <c r="D111" s="17" t="s">
        <v>287</v>
      </c>
      <c r="E111" s="16" t="str">
        <f>'OD 1'!F95</f>
        <v>typ I</v>
      </c>
      <c r="F111" s="17"/>
      <c r="G111" s="45">
        <f t="shared" si="3"/>
        <v>0</v>
      </c>
      <c r="H111" s="52"/>
    </row>
    <row r="112" spans="1:8" ht="16.5" thickTop="1">
      <c r="A112" s="139" t="s">
        <v>292</v>
      </c>
      <c r="B112" s="140"/>
      <c r="C112" s="140"/>
      <c r="D112" s="141"/>
      <c r="E112" s="140"/>
      <c r="F112" s="141"/>
      <c r="G112" s="142"/>
      <c r="H112" s="52"/>
    </row>
    <row r="113" spans="1:8" ht="15.75" hidden="1">
      <c r="A113" s="1" t="s">
        <v>106</v>
      </c>
      <c r="B113" s="1">
        <f>'OD 1'!C96+'OD 2 zad.3'!C96+'OD 1 zad.2'!C95</f>
        <v>0</v>
      </c>
      <c r="C113" s="1"/>
      <c r="D113" s="5" t="s">
        <v>287</v>
      </c>
      <c r="E113" s="1" t="str">
        <f>'OD 1'!F96</f>
        <v>typ I</v>
      </c>
      <c r="F113" s="5"/>
      <c r="G113" s="36">
        <f aca="true" t="shared" si="4" ref="G113:G130">F113*B113</f>
        <v>0</v>
      </c>
      <c r="H113" s="52"/>
    </row>
    <row r="114" spans="1:8" ht="15.75" hidden="1">
      <c r="A114" s="1" t="s">
        <v>107</v>
      </c>
      <c r="B114" s="1">
        <f>'OD 1'!C97+'OD 2 zad.3'!C97+'OD 1 zad.2'!C96</f>
        <v>0</v>
      </c>
      <c r="C114" s="1"/>
      <c r="D114" s="5" t="s">
        <v>287</v>
      </c>
      <c r="E114" s="1" t="str">
        <f>'OD 1'!F97</f>
        <v>typ I</v>
      </c>
      <c r="F114" s="5"/>
      <c r="G114" s="36">
        <f t="shared" si="4"/>
        <v>0</v>
      </c>
      <c r="H114" s="52"/>
    </row>
    <row r="115" spans="1:8" ht="15.75" hidden="1">
      <c r="A115" s="1" t="s">
        <v>108</v>
      </c>
      <c r="B115" s="1">
        <f>'OD 1'!C98+'OD 2 zad.3'!C98+'OD 1 zad.2'!C97</f>
        <v>0</v>
      </c>
      <c r="C115" s="1"/>
      <c r="D115" s="5" t="s">
        <v>287</v>
      </c>
      <c r="E115" s="1" t="str">
        <f>'OD 1'!F98</f>
        <v>typ I</v>
      </c>
      <c r="F115" s="5"/>
      <c r="G115" s="36">
        <f t="shared" si="4"/>
        <v>0</v>
      </c>
      <c r="H115" s="52"/>
    </row>
    <row r="116" spans="1:8" ht="15.75" hidden="1">
      <c r="A116" s="1" t="s">
        <v>109</v>
      </c>
      <c r="B116" s="1">
        <f>'OD 1'!C99+'OD 2 zad.3'!C99+'OD 1 zad.2'!C98</f>
        <v>0</v>
      </c>
      <c r="C116" s="1"/>
      <c r="D116" s="5" t="s">
        <v>287</v>
      </c>
      <c r="E116" s="1" t="str">
        <f>'OD 1'!F99</f>
        <v>typ I</v>
      </c>
      <c r="F116" s="5"/>
      <c r="G116" s="36">
        <f t="shared" si="4"/>
        <v>0</v>
      </c>
      <c r="H116" s="52"/>
    </row>
    <row r="117" spans="1:8" ht="15.75" hidden="1">
      <c r="A117" s="1" t="s">
        <v>110</v>
      </c>
      <c r="B117" s="1">
        <f>'OD 1'!C100+'OD 2 zad.3'!C100+'OD 1 zad.2'!C99</f>
        <v>0</v>
      </c>
      <c r="C117" s="1"/>
      <c r="D117" s="5" t="s">
        <v>287</v>
      </c>
      <c r="E117" s="1" t="str">
        <f>'OD 1'!F100</f>
        <v>typ I</v>
      </c>
      <c r="F117" s="5"/>
      <c r="G117" s="36">
        <f t="shared" si="4"/>
        <v>0</v>
      </c>
      <c r="H117" s="52"/>
    </row>
    <row r="118" spans="1:8" ht="15.75" hidden="1">
      <c r="A118" s="1" t="s">
        <v>111</v>
      </c>
      <c r="B118" s="1">
        <f>'OD 1'!C101+'OD 2 zad.3'!C101+'OD 1 zad.2'!C100</f>
        <v>0</v>
      </c>
      <c r="C118" s="1"/>
      <c r="D118" s="5" t="s">
        <v>287</v>
      </c>
      <c r="E118" s="1" t="str">
        <f>'OD 1'!F101</f>
        <v>typ I</v>
      </c>
      <c r="F118" s="5"/>
      <c r="G118" s="36">
        <f t="shared" si="4"/>
        <v>0</v>
      </c>
      <c r="H118" s="52"/>
    </row>
    <row r="119" spans="1:8" ht="15.75" hidden="1">
      <c r="A119" s="1" t="s">
        <v>112</v>
      </c>
      <c r="B119" s="1">
        <f>'OD 1'!C102+'OD 2 zad.3'!C102+'OD 1 zad.2'!C101</f>
        <v>0</v>
      </c>
      <c r="C119" s="1"/>
      <c r="D119" s="5" t="s">
        <v>287</v>
      </c>
      <c r="E119" s="1" t="str">
        <f>'OD 1'!F102</f>
        <v>typ I</v>
      </c>
      <c r="F119" s="5"/>
      <c r="G119" s="36">
        <f t="shared" si="4"/>
        <v>0</v>
      </c>
      <c r="H119" s="52"/>
    </row>
    <row r="120" spans="1:8" ht="15.75" hidden="1">
      <c r="A120" s="1" t="s">
        <v>113</v>
      </c>
      <c r="B120" s="1">
        <f>'OD 1'!C103+'OD 2 zad.3'!C103+'OD 1 zad.2'!C102</f>
        <v>0</v>
      </c>
      <c r="C120" s="1"/>
      <c r="D120" s="5" t="s">
        <v>287</v>
      </c>
      <c r="E120" s="1" t="str">
        <f>'OD 1'!F103</f>
        <v>typ I</v>
      </c>
      <c r="F120" s="5"/>
      <c r="G120" s="36">
        <f t="shared" si="4"/>
        <v>0</v>
      </c>
      <c r="H120" s="52"/>
    </row>
    <row r="121" spans="1:8" ht="15.75" hidden="1">
      <c r="A121" s="1" t="s">
        <v>114</v>
      </c>
      <c r="B121" s="1">
        <f>'OD 1'!C104+'OD 2 zad.3'!C104+'OD 1 zad.2'!C103</f>
        <v>0</v>
      </c>
      <c r="C121" s="1"/>
      <c r="D121" s="5" t="s">
        <v>287</v>
      </c>
      <c r="E121" s="1" t="str">
        <f>'OD 1'!F104</f>
        <v>typ I</v>
      </c>
      <c r="F121" s="5"/>
      <c r="G121" s="36">
        <f t="shared" si="4"/>
        <v>0</v>
      </c>
      <c r="H121" s="52"/>
    </row>
    <row r="122" spans="1:8" ht="15.75" hidden="1">
      <c r="A122" s="1" t="s">
        <v>115</v>
      </c>
      <c r="B122" s="1">
        <f>'OD 1'!C105+'OD 2 zad.3'!C105+'OD 1 zad.2'!C104</f>
        <v>0</v>
      </c>
      <c r="C122" s="1">
        <f>'OD 1'!D105</f>
        <v>0</v>
      </c>
      <c r="D122" s="5" t="s">
        <v>287</v>
      </c>
      <c r="E122" s="1" t="str">
        <f>'OD 1'!F105</f>
        <v>typ II</v>
      </c>
      <c r="F122" s="5"/>
      <c r="G122" s="36">
        <f t="shared" si="4"/>
        <v>0</v>
      </c>
      <c r="H122" s="52"/>
    </row>
    <row r="123" spans="1:8" ht="15.75" hidden="1">
      <c r="A123" s="1" t="s">
        <v>116</v>
      </c>
      <c r="B123" s="1">
        <f>'OD 1'!C106+'OD 2 zad.3'!C106+'OD 1 zad.2'!C105</f>
        <v>0</v>
      </c>
      <c r="C123" s="1"/>
      <c r="D123" s="5" t="s">
        <v>287</v>
      </c>
      <c r="E123" s="1" t="str">
        <f>'OD 1'!F106</f>
        <v>typ I</v>
      </c>
      <c r="F123" s="5"/>
      <c r="G123" s="36">
        <f t="shared" si="4"/>
        <v>0</v>
      </c>
      <c r="H123" s="52"/>
    </row>
    <row r="124" spans="1:8" ht="15.75" hidden="1">
      <c r="A124" s="1" t="s">
        <v>117</v>
      </c>
      <c r="B124" s="1">
        <f>'OD 1'!C107+'OD 2 zad.3'!C107+'OD 1 zad.2'!C106</f>
        <v>0</v>
      </c>
      <c r="C124" s="1"/>
      <c r="D124" s="5" t="s">
        <v>287</v>
      </c>
      <c r="E124" s="1" t="str">
        <f>'OD 1'!F107</f>
        <v>typ I</v>
      </c>
      <c r="F124" s="5"/>
      <c r="G124" s="36">
        <f t="shared" si="4"/>
        <v>0</v>
      </c>
      <c r="H124" s="52"/>
    </row>
    <row r="125" spans="1:8" ht="15.75" hidden="1">
      <c r="A125" s="1" t="s">
        <v>118</v>
      </c>
      <c r="B125" s="1">
        <f>'OD 1'!C108+'OD 2 zad.3'!C108+'OD 1 zad.2'!C107</f>
        <v>0</v>
      </c>
      <c r="C125" s="1"/>
      <c r="D125" s="5" t="s">
        <v>287</v>
      </c>
      <c r="E125" s="1" t="str">
        <f>'OD 1'!F108</f>
        <v>typ I</v>
      </c>
      <c r="F125" s="5"/>
      <c r="G125" s="36">
        <f t="shared" si="4"/>
        <v>0</v>
      </c>
      <c r="H125" s="52"/>
    </row>
    <row r="126" spans="1:8" ht="16.5" thickBot="1">
      <c r="A126" s="1" t="s">
        <v>407</v>
      </c>
      <c r="B126" s="1">
        <f>'OD 1 zad.2'!C108</f>
        <v>1</v>
      </c>
      <c r="C126" s="1"/>
      <c r="D126" s="5" t="s">
        <v>287</v>
      </c>
      <c r="E126" s="1" t="str">
        <f>'OD 1'!F109</f>
        <v>typ I</v>
      </c>
      <c r="F126" s="5"/>
      <c r="G126" s="36">
        <f>F126*B126</f>
        <v>0</v>
      </c>
      <c r="H126" s="52"/>
    </row>
    <row r="127" spans="1:8" ht="15.75" hidden="1">
      <c r="A127" s="1" t="s">
        <v>119</v>
      </c>
      <c r="B127" s="1">
        <f>'OD 1'!C109+'OD 2 zad.3'!C109+'OD 1 zad.2'!C109</f>
        <v>0</v>
      </c>
      <c r="C127" s="1"/>
      <c r="D127" s="5" t="s">
        <v>287</v>
      </c>
      <c r="E127" s="1" t="str">
        <f>'OD 1'!F109</f>
        <v>typ I</v>
      </c>
      <c r="F127" s="5"/>
      <c r="G127" s="36">
        <f t="shared" si="4"/>
        <v>0</v>
      </c>
      <c r="H127" s="52"/>
    </row>
    <row r="128" spans="1:8" ht="15.75" hidden="1">
      <c r="A128" s="1" t="s">
        <v>120</v>
      </c>
      <c r="B128" s="1">
        <f>'OD 1'!C110+'OD 2 zad.3'!C110+'OD 1 zad.2'!C110</f>
        <v>0</v>
      </c>
      <c r="C128" s="1"/>
      <c r="D128" s="5" t="s">
        <v>287</v>
      </c>
      <c r="E128" s="1" t="str">
        <f>'OD 1'!F110</f>
        <v>typ I</v>
      </c>
      <c r="F128" s="5"/>
      <c r="G128" s="36">
        <f t="shared" si="4"/>
        <v>0</v>
      </c>
      <c r="H128" s="52"/>
    </row>
    <row r="129" spans="1:8" ht="15.75" hidden="1">
      <c r="A129" s="1" t="s">
        <v>121</v>
      </c>
      <c r="B129" s="1">
        <f>'OD 1'!C111+'OD 2 zad.3'!C111+'OD 1 zad.2'!C111</f>
        <v>0</v>
      </c>
      <c r="C129" s="1"/>
      <c r="D129" s="5" t="s">
        <v>287</v>
      </c>
      <c r="E129" s="1" t="str">
        <f>'OD 1'!F111</f>
        <v>typ I</v>
      </c>
      <c r="F129" s="5"/>
      <c r="G129" s="41">
        <f t="shared" si="4"/>
        <v>0</v>
      </c>
      <c r="H129" s="52"/>
    </row>
    <row r="130" spans="1:8" ht="16.5" hidden="1" thickBot="1">
      <c r="A130" s="6" t="s">
        <v>122</v>
      </c>
      <c r="B130" s="6">
        <f>'OD 1'!C112+'OD 2 zad.3'!C112+'OD 1 zad.2'!C112</f>
        <v>0</v>
      </c>
      <c r="C130" s="6"/>
      <c r="D130" s="13" t="s">
        <v>287</v>
      </c>
      <c r="E130" s="1" t="str">
        <f>'OD 1'!F112</f>
        <v>typ I</v>
      </c>
      <c r="F130" s="5"/>
      <c r="G130" s="43">
        <f t="shared" si="4"/>
        <v>0</v>
      </c>
      <c r="H130" s="56"/>
    </row>
    <row r="131" spans="1:8" ht="22.5" customHeight="1" thickTop="1">
      <c r="A131" s="122" t="s">
        <v>293</v>
      </c>
      <c r="B131" s="123"/>
      <c r="C131" s="123"/>
      <c r="D131" s="134"/>
      <c r="E131" s="134"/>
      <c r="F131" s="134"/>
      <c r="G131" s="135"/>
      <c r="H131" s="57"/>
    </row>
    <row r="132" spans="1:8" ht="15.75" hidden="1">
      <c r="A132" s="1" t="s">
        <v>4</v>
      </c>
      <c r="B132" s="1">
        <f>'OD 1'!C113+'OD 2 zad.3'!C113+'OD 1 zad.2'!C113</f>
        <v>0</v>
      </c>
      <c r="C132" s="1" t="s">
        <v>321</v>
      </c>
      <c r="D132" s="5" t="s">
        <v>287</v>
      </c>
      <c r="E132" s="1" t="str">
        <f>'OD 1'!F113</f>
        <v>typ I</v>
      </c>
      <c r="F132" s="5"/>
      <c r="G132" s="41">
        <f>F132*B132</f>
        <v>0</v>
      </c>
      <c r="H132" s="52"/>
    </row>
    <row r="133" spans="1:8" ht="34.5" customHeight="1" hidden="1">
      <c r="A133" s="1" t="s">
        <v>289</v>
      </c>
      <c r="B133" s="1">
        <f>'OD 1'!C114+'OD 2 zad.3'!C114+'OD 1 zad.2'!C114</f>
        <v>0</v>
      </c>
      <c r="C133" s="1" t="s">
        <v>320</v>
      </c>
      <c r="D133" s="38" t="s">
        <v>288</v>
      </c>
      <c r="E133" s="1" t="str">
        <f>'OD 1'!F114</f>
        <v>typ I</v>
      </c>
      <c r="F133" s="5"/>
      <c r="G133" s="41">
        <f>F133*B133</f>
        <v>0</v>
      </c>
      <c r="H133" s="59"/>
    </row>
    <row r="134" spans="1:8" ht="15.75" hidden="1">
      <c r="A134" s="1" t="s">
        <v>123</v>
      </c>
      <c r="B134" s="1">
        <f>'OD 1'!C115+'OD 2 zad.3'!C115+'OD 1 zad.2'!C115</f>
        <v>0</v>
      </c>
      <c r="C134" s="1" t="s">
        <v>321</v>
      </c>
      <c r="D134" s="5" t="s">
        <v>287</v>
      </c>
      <c r="E134" s="1" t="str">
        <f>'OD 1'!F115</f>
        <v>typ I</v>
      </c>
      <c r="F134" s="5"/>
      <c r="G134" s="41">
        <f aca="true" t="shared" si="5" ref="G134:G166">F134*B134</f>
        <v>0</v>
      </c>
      <c r="H134" s="60"/>
    </row>
    <row r="135" spans="1:8" ht="15.75" hidden="1">
      <c r="A135" s="1" t="s">
        <v>124</v>
      </c>
      <c r="B135" s="1">
        <f>'OD 1'!C116+'OD 2 zad.3'!C116+'OD 1 zad.2'!C116</f>
        <v>0</v>
      </c>
      <c r="C135" s="1"/>
      <c r="D135" s="5" t="s">
        <v>287</v>
      </c>
      <c r="E135" s="1" t="str">
        <f>'OD 1'!F116</f>
        <v>typ I</v>
      </c>
      <c r="F135" s="5"/>
      <c r="G135" s="41">
        <f t="shared" si="5"/>
        <v>0</v>
      </c>
      <c r="H135" s="60"/>
    </row>
    <row r="136" spans="1:8" ht="15.75">
      <c r="A136" s="1" t="s">
        <v>125</v>
      </c>
      <c r="B136" s="1">
        <f>'OD 1'!C117+'OD 2 zad.3'!C117+'OD 1 zad.2'!C117</f>
        <v>4</v>
      </c>
      <c r="C136" s="1"/>
      <c r="D136" s="5" t="s">
        <v>287</v>
      </c>
      <c r="E136" s="1" t="str">
        <f>'OD 1'!F117</f>
        <v>typ I</v>
      </c>
      <c r="F136" s="5"/>
      <c r="G136" s="41">
        <f t="shared" si="5"/>
        <v>0</v>
      </c>
      <c r="H136" s="60"/>
    </row>
    <row r="137" spans="1:8" ht="15.75" hidden="1">
      <c r="A137" s="1" t="s">
        <v>126</v>
      </c>
      <c r="B137" s="1">
        <f>'OD 1'!C118+'OD 2 zad.3'!C118+'OD 1 zad.2'!C118</f>
        <v>0</v>
      </c>
      <c r="C137" s="1"/>
      <c r="D137" s="5" t="s">
        <v>287</v>
      </c>
      <c r="E137" s="1" t="str">
        <f>'OD 1'!F118</f>
        <v>typ I</v>
      </c>
      <c r="F137" s="5"/>
      <c r="G137" s="41">
        <f t="shared" si="5"/>
        <v>0</v>
      </c>
      <c r="H137" s="60"/>
    </row>
    <row r="138" spans="1:8" ht="15.75" hidden="1">
      <c r="A138" s="1" t="s">
        <v>127</v>
      </c>
      <c r="B138" s="1">
        <f>'OD 1'!C119+'OD 2 zad.3'!C119+'OD 1 zad.2'!C119</f>
        <v>0</v>
      </c>
      <c r="C138" s="1"/>
      <c r="D138" s="5" t="s">
        <v>287</v>
      </c>
      <c r="E138" s="1" t="str">
        <f>'OD 1'!F119</f>
        <v>typ I</v>
      </c>
      <c r="F138" s="5"/>
      <c r="G138" s="41">
        <f t="shared" si="5"/>
        <v>0</v>
      </c>
      <c r="H138" s="60"/>
    </row>
    <row r="139" spans="1:8" ht="15.75" hidden="1">
      <c r="A139" s="1" t="s">
        <v>10</v>
      </c>
      <c r="B139" s="1">
        <f>'OD 1'!C120+'OD 2 zad.3'!C120+'OD 1 zad.2'!C120</f>
        <v>0</v>
      </c>
      <c r="C139" s="1"/>
      <c r="D139" s="5" t="s">
        <v>287</v>
      </c>
      <c r="E139" s="1" t="str">
        <f>'OD 1'!F120</f>
        <v>typ II</v>
      </c>
      <c r="F139" s="5"/>
      <c r="G139" s="41">
        <f t="shared" si="5"/>
        <v>0</v>
      </c>
      <c r="H139" s="60"/>
    </row>
    <row r="140" spans="1:8" ht="15.75" hidden="1">
      <c r="A140" s="1" t="s">
        <v>128</v>
      </c>
      <c r="B140" s="1">
        <f>'OD 1'!C121+'OD 2 zad.3'!C121+'OD 1 zad.2'!C121</f>
        <v>0</v>
      </c>
      <c r="C140" s="1"/>
      <c r="D140" s="5" t="s">
        <v>287</v>
      </c>
      <c r="E140" s="1" t="str">
        <f>'OD 1'!F121</f>
        <v>typ II</v>
      </c>
      <c r="F140" s="5"/>
      <c r="G140" s="41">
        <f t="shared" si="5"/>
        <v>0</v>
      </c>
      <c r="H140" s="60"/>
    </row>
    <row r="141" spans="1:8" ht="15.75" hidden="1">
      <c r="A141" s="1" t="s">
        <v>129</v>
      </c>
      <c r="B141" s="1">
        <f>'OD 1'!C122+'OD 2 zad.3'!C122+'OD 1 zad.2'!C122</f>
        <v>0</v>
      </c>
      <c r="C141" s="1"/>
      <c r="D141" s="5" t="s">
        <v>287</v>
      </c>
      <c r="E141" s="1" t="str">
        <f>'OD 1'!F122</f>
        <v>typ II</v>
      </c>
      <c r="F141" s="5"/>
      <c r="G141" s="41">
        <f t="shared" si="5"/>
        <v>0</v>
      </c>
      <c r="H141" s="60"/>
    </row>
    <row r="142" spans="1:8" ht="15.75" hidden="1">
      <c r="A142" s="1" t="s">
        <v>130</v>
      </c>
      <c r="B142" s="1">
        <f>'OD 1'!C123+'OD 2 zad.3'!C123+'OD 1 zad.2'!C123</f>
        <v>0</v>
      </c>
      <c r="C142" s="1"/>
      <c r="D142" s="5" t="s">
        <v>287</v>
      </c>
      <c r="E142" s="1" t="str">
        <f>'OD 1'!F123</f>
        <v>typ I</v>
      </c>
      <c r="F142" s="5"/>
      <c r="G142" s="41">
        <f t="shared" si="5"/>
        <v>0</v>
      </c>
      <c r="H142" s="60"/>
    </row>
    <row r="143" spans="1:8" ht="15.75" hidden="1">
      <c r="A143" s="1" t="s">
        <v>131</v>
      </c>
      <c r="B143" s="1">
        <f>'OD 1'!C124+'OD 2 zad.3'!C124+'OD 1 zad.2'!C124</f>
        <v>0</v>
      </c>
      <c r="C143" s="1"/>
      <c r="D143" s="5" t="s">
        <v>287</v>
      </c>
      <c r="E143" s="1" t="str">
        <f>'OD 1'!F124</f>
        <v>typ I</v>
      </c>
      <c r="F143" s="5"/>
      <c r="G143" s="41">
        <f t="shared" si="5"/>
        <v>0</v>
      </c>
      <c r="H143" s="60"/>
    </row>
    <row r="144" spans="1:8" ht="15.75" hidden="1">
      <c r="A144" s="1" t="s">
        <v>132</v>
      </c>
      <c r="B144" s="1">
        <f>'OD 1'!C125+'OD 2 zad.3'!C125+'OD 1 zad.2'!C125</f>
        <v>0</v>
      </c>
      <c r="C144" s="1"/>
      <c r="D144" s="5" t="s">
        <v>287</v>
      </c>
      <c r="E144" s="1" t="str">
        <f>'OD 1'!F125</f>
        <v>typ I</v>
      </c>
      <c r="F144" s="5"/>
      <c r="G144" s="41">
        <f t="shared" si="5"/>
        <v>0</v>
      </c>
      <c r="H144" s="60"/>
    </row>
    <row r="145" spans="1:8" ht="15.75" hidden="1">
      <c r="A145" s="1" t="s">
        <v>133</v>
      </c>
      <c r="B145" s="1">
        <f>'OD 1'!C126+'OD 2 zad.3'!C126+'OD 1 zad.2'!C126</f>
        <v>0</v>
      </c>
      <c r="C145" s="1"/>
      <c r="D145" s="5" t="s">
        <v>287</v>
      </c>
      <c r="E145" s="1" t="str">
        <f>'OD 1'!F126</f>
        <v>typ I</v>
      </c>
      <c r="F145" s="5"/>
      <c r="G145" s="41">
        <f t="shared" si="5"/>
        <v>0</v>
      </c>
      <c r="H145" s="60"/>
    </row>
    <row r="146" spans="1:8" ht="15.75" hidden="1">
      <c r="A146" s="1" t="s">
        <v>134</v>
      </c>
      <c r="B146" s="1">
        <f>'OD 1'!C127+'OD 2 zad.3'!C127+'OD 1 zad.2'!C127</f>
        <v>0</v>
      </c>
      <c r="C146" s="1"/>
      <c r="D146" s="5" t="s">
        <v>287</v>
      </c>
      <c r="E146" s="1" t="str">
        <f>'OD 1'!F127</f>
        <v>typ I</v>
      </c>
      <c r="F146" s="5"/>
      <c r="G146" s="41">
        <f t="shared" si="5"/>
        <v>0</v>
      </c>
      <c r="H146" s="60"/>
    </row>
    <row r="147" spans="1:8" ht="15.75" hidden="1">
      <c r="A147" s="1" t="s">
        <v>135</v>
      </c>
      <c r="B147" s="1">
        <f>'OD 1'!C128+'OD 2 zad.3'!C128+'OD 1 zad.2'!C128</f>
        <v>0</v>
      </c>
      <c r="C147" s="1"/>
      <c r="D147" s="5" t="s">
        <v>287</v>
      </c>
      <c r="E147" s="1" t="str">
        <f>'OD 1'!F128</f>
        <v>typ I</v>
      </c>
      <c r="F147" s="5"/>
      <c r="G147" s="41">
        <f t="shared" si="5"/>
        <v>0</v>
      </c>
      <c r="H147" s="60"/>
    </row>
    <row r="148" spans="1:8" ht="15.75" hidden="1">
      <c r="A148" s="1" t="s">
        <v>136</v>
      </c>
      <c r="B148" s="1">
        <f>'OD 1'!C129+'OD 2 zad.3'!C129+'OD 1 zad.2'!C129</f>
        <v>0</v>
      </c>
      <c r="C148" s="1"/>
      <c r="D148" s="5" t="s">
        <v>287</v>
      </c>
      <c r="E148" s="1" t="str">
        <f>'OD 1'!F129</f>
        <v>typ I</v>
      </c>
      <c r="F148" s="5"/>
      <c r="G148" s="41">
        <f t="shared" si="5"/>
        <v>0</v>
      </c>
      <c r="H148" s="60"/>
    </row>
    <row r="149" spans="1:8" ht="15.75" hidden="1">
      <c r="A149" s="1" t="s">
        <v>137</v>
      </c>
      <c r="B149" s="1">
        <f>'OD 1'!C130+'OD 2 zad.3'!C130+'OD 1 zad.2'!C130</f>
        <v>0</v>
      </c>
      <c r="C149" s="1"/>
      <c r="D149" s="5" t="s">
        <v>287</v>
      </c>
      <c r="E149" s="1" t="str">
        <f>'OD 1'!F130</f>
        <v>typ I</v>
      </c>
      <c r="F149" s="5"/>
      <c r="G149" s="41">
        <f t="shared" si="5"/>
        <v>0</v>
      </c>
      <c r="H149" s="60"/>
    </row>
    <row r="150" spans="1:8" ht="15.75" hidden="1">
      <c r="A150" s="1" t="s">
        <v>138</v>
      </c>
      <c r="B150" s="1">
        <f>'OD 1'!C131+'OD 2 zad.3'!C131+'OD 1 zad.2'!C131</f>
        <v>0</v>
      </c>
      <c r="C150" s="1"/>
      <c r="D150" s="5" t="s">
        <v>287</v>
      </c>
      <c r="E150" s="1" t="str">
        <f>'OD 1'!F131</f>
        <v>typ I</v>
      </c>
      <c r="F150" s="5"/>
      <c r="G150" s="41">
        <f t="shared" si="5"/>
        <v>0</v>
      </c>
      <c r="H150" s="60"/>
    </row>
    <row r="151" spans="1:8" ht="15.75" hidden="1">
      <c r="A151" s="1" t="s">
        <v>19</v>
      </c>
      <c r="B151" s="1">
        <f>'OD 1'!C132+'OD 2 zad.3'!C132+'OD 1 zad.2'!C132</f>
        <v>0</v>
      </c>
      <c r="C151" s="1"/>
      <c r="D151" s="5" t="s">
        <v>287</v>
      </c>
      <c r="E151" s="1" t="str">
        <f>'OD 1'!F132</f>
        <v>typ I</v>
      </c>
      <c r="F151" s="5"/>
      <c r="G151" s="41">
        <f t="shared" si="5"/>
        <v>0</v>
      </c>
      <c r="H151" s="60"/>
    </row>
    <row r="152" spans="1:8" ht="15.75" hidden="1">
      <c r="A152" s="1" t="s">
        <v>139</v>
      </c>
      <c r="B152" s="1">
        <f>'OD 1'!C133+'OD 2 zad.3'!C133+'OD 1 zad.2'!C133</f>
        <v>0</v>
      </c>
      <c r="C152" s="1"/>
      <c r="D152" s="5" t="s">
        <v>287</v>
      </c>
      <c r="E152" s="1" t="str">
        <f>'OD 1'!F133</f>
        <v>typ I</v>
      </c>
      <c r="F152" s="5"/>
      <c r="G152" s="41">
        <f t="shared" si="5"/>
        <v>0</v>
      </c>
      <c r="H152" s="60"/>
    </row>
    <row r="153" spans="1:8" ht="15.75" hidden="1">
      <c r="A153" s="1" t="s">
        <v>140</v>
      </c>
      <c r="B153" s="1">
        <f>'OD 1'!C134+'OD 2 zad.3'!C134+'OD 1 zad.2'!C134</f>
        <v>0</v>
      </c>
      <c r="C153" s="1"/>
      <c r="D153" s="5" t="s">
        <v>287</v>
      </c>
      <c r="E153" s="1" t="str">
        <f>'OD 1'!F134</f>
        <v>typ I</v>
      </c>
      <c r="F153" s="5"/>
      <c r="G153" s="41">
        <f t="shared" si="5"/>
        <v>0</v>
      </c>
      <c r="H153" s="60"/>
    </row>
    <row r="154" spans="1:8" ht="15.75" hidden="1">
      <c r="A154" s="1" t="s">
        <v>18</v>
      </c>
      <c r="B154" s="1">
        <f>'OD 1'!C135+'OD 2 zad.3'!C135+'OD 1 zad.2'!C135</f>
        <v>0</v>
      </c>
      <c r="C154" s="1"/>
      <c r="D154" s="5" t="s">
        <v>287</v>
      </c>
      <c r="E154" s="1" t="str">
        <f>'OD 1'!F135</f>
        <v>typ I</v>
      </c>
      <c r="F154" s="5"/>
      <c r="G154" s="41">
        <f t="shared" si="5"/>
        <v>0</v>
      </c>
      <c r="H154" s="60"/>
    </row>
    <row r="155" spans="1:8" ht="19.5" customHeight="1" hidden="1">
      <c r="A155" s="1" t="s">
        <v>141</v>
      </c>
      <c r="B155" s="1">
        <f>'OD 1'!C136+'OD 2 zad.3'!C136+'OD 1 zad.2'!C136</f>
        <v>0</v>
      </c>
      <c r="C155" s="1" t="str">
        <f>'OD 1'!D136&amp;" + "&amp;'OD 2 zad.3'!D137&amp;" + "&amp;'OD 1 zad.2'!D137</f>
        <v> +  + </v>
      </c>
      <c r="D155" s="5" t="s">
        <v>287</v>
      </c>
      <c r="E155" s="1" t="str">
        <f>'OD 1'!F136</f>
        <v>typ I</v>
      </c>
      <c r="F155" s="5"/>
      <c r="G155" s="41">
        <f t="shared" si="5"/>
        <v>0</v>
      </c>
      <c r="H155" s="60"/>
    </row>
    <row r="156" spans="1:8" ht="15.75" hidden="1">
      <c r="A156" s="1" t="s">
        <v>142</v>
      </c>
      <c r="B156" s="1">
        <f>'OD 1'!C137+'OD 2 zad.3'!C137+'OD 1 zad.2'!C137</f>
        <v>0</v>
      </c>
      <c r="C156" s="1"/>
      <c r="D156" s="5" t="s">
        <v>287</v>
      </c>
      <c r="E156" s="1" t="str">
        <f>'OD 1'!F137</f>
        <v>typ I</v>
      </c>
      <c r="F156" s="5"/>
      <c r="G156" s="36">
        <f t="shared" si="5"/>
        <v>0</v>
      </c>
      <c r="H156" s="60"/>
    </row>
    <row r="157" spans="1:8" ht="15.75" hidden="1">
      <c r="A157" s="6" t="s">
        <v>17</v>
      </c>
      <c r="B157" s="1">
        <f>'OD 1'!C138+'OD 2 zad.3'!C138+'OD 1 zad.2'!C138</f>
        <v>0</v>
      </c>
      <c r="C157" s="1"/>
      <c r="D157" s="5" t="s">
        <v>287</v>
      </c>
      <c r="E157" s="1" t="str">
        <f>'OD 1'!F138</f>
        <v>typ I</v>
      </c>
      <c r="F157" s="5"/>
      <c r="G157" s="36">
        <f t="shared" si="5"/>
        <v>0</v>
      </c>
      <c r="H157" s="60"/>
    </row>
    <row r="158" spans="1:8" ht="15.75" hidden="1">
      <c r="A158" s="1" t="s">
        <v>143</v>
      </c>
      <c r="B158" s="1">
        <f>'OD 1'!C139+'OD 2 zad.3'!C139+'OD 1 zad.2'!C139</f>
        <v>0</v>
      </c>
      <c r="C158" s="1"/>
      <c r="D158" s="5" t="s">
        <v>287</v>
      </c>
      <c r="E158" s="1" t="str">
        <f>'OD 1'!F139</f>
        <v>typ I</v>
      </c>
      <c r="F158" s="5"/>
      <c r="G158" s="36">
        <f t="shared" si="5"/>
        <v>0</v>
      </c>
      <c r="H158" s="60"/>
    </row>
    <row r="159" spans="1:8" ht="15.75" hidden="1">
      <c r="A159" s="1" t="s">
        <v>144</v>
      </c>
      <c r="B159" s="1">
        <f>'OD 1'!C140+'OD 2 zad.3'!C140+'OD 1 zad.2'!C140</f>
        <v>0</v>
      </c>
      <c r="C159" s="1"/>
      <c r="D159" s="5" t="s">
        <v>287</v>
      </c>
      <c r="E159" s="1" t="str">
        <f>'OD 1'!F140</f>
        <v>typ I</v>
      </c>
      <c r="F159" s="5"/>
      <c r="G159" s="36">
        <f t="shared" si="5"/>
        <v>0</v>
      </c>
      <c r="H159" s="60"/>
    </row>
    <row r="160" spans="1:8" ht="15.75" hidden="1">
      <c r="A160" s="1" t="s">
        <v>145</v>
      </c>
      <c r="B160" s="1">
        <f>'OD 1'!C141+'OD 2 zad.3'!C141+'OD 1 zad.2'!C141</f>
        <v>0</v>
      </c>
      <c r="C160" s="1"/>
      <c r="D160" s="5" t="s">
        <v>287</v>
      </c>
      <c r="E160" s="1" t="str">
        <f>'OD 1'!F141</f>
        <v>typ I</v>
      </c>
      <c r="F160" s="5"/>
      <c r="G160" s="36">
        <f t="shared" si="5"/>
        <v>0</v>
      </c>
      <c r="H160" s="60"/>
    </row>
    <row r="161" spans="1:8" ht="15.75" hidden="1">
      <c r="A161" s="1" t="s">
        <v>146</v>
      </c>
      <c r="B161" s="1">
        <f>'OD 1'!C142+'OD 2 zad.3'!C142+'OD 1 zad.2'!C142</f>
        <v>0</v>
      </c>
      <c r="C161" s="1"/>
      <c r="D161" s="5" t="s">
        <v>287</v>
      </c>
      <c r="E161" s="1" t="str">
        <f>'OD 1'!F142</f>
        <v>typ I</v>
      </c>
      <c r="F161" s="5"/>
      <c r="G161" s="36">
        <f t="shared" si="5"/>
        <v>0</v>
      </c>
      <c r="H161" s="60"/>
    </row>
    <row r="162" spans="1:8" ht="15.75" hidden="1">
      <c r="A162" s="1" t="s">
        <v>147</v>
      </c>
      <c r="B162" s="1">
        <f>'OD 1'!C143+'OD 2 zad.3'!C143+'OD 1 zad.2'!C143</f>
        <v>0</v>
      </c>
      <c r="C162" s="1"/>
      <c r="D162" s="5" t="s">
        <v>287</v>
      </c>
      <c r="E162" s="1" t="str">
        <f>'OD 1'!F143</f>
        <v>typ I</v>
      </c>
      <c r="F162" s="5"/>
      <c r="G162" s="36">
        <f t="shared" si="5"/>
        <v>0</v>
      </c>
      <c r="H162" s="60"/>
    </row>
    <row r="163" spans="1:8" ht="15.75" hidden="1">
      <c r="A163" s="1" t="s">
        <v>148</v>
      </c>
      <c r="B163" s="1">
        <f>'OD 1'!C144+'OD 2 zad.3'!C144+'OD 1 zad.2'!C144</f>
        <v>0</v>
      </c>
      <c r="C163" s="1"/>
      <c r="D163" s="5" t="s">
        <v>287</v>
      </c>
      <c r="E163" s="1" t="str">
        <f>'OD 1'!F144</f>
        <v>typ I</v>
      </c>
      <c r="F163" s="5"/>
      <c r="G163" s="36">
        <f t="shared" si="5"/>
        <v>0</v>
      </c>
      <c r="H163" s="60"/>
    </row>
    <row r="164" spans="1:8" ht="15.75" hidden="1">
      <c r="A164" s="1" t="s">
        <v>149</v>
      </c>
      <c r="B164" s="1">
        <f>'OD 1'!C145+'OD 2 zad.3'!C145+'OD 1 zad.2'!C145</f>
        <v>0</v>
      </c>
      <c r="C164" s="1"/>
      <c r="D164" s="5" t="s">
        <v>287</v>
      </c>
      <c r="E164" s="1" t="str">
        <f>'OD 1'!F145</f>
        <v>typ I</v>
      </c>
      <c r="F164" s="5"/>
      <c r="G164" s="36">
        <f t="shared" si="5"/>
        <v>0</v>
      </c>
      <c r="H164" s="60"/>
    </row>
    <row r="165" spans="1:8" ht="15.75" hidden="1">
      <c r="A165" s="1" t="s">
        <v>150</v>
      </c>
      <c r="B165" s="1">
        <f>'OD 1'!C146+'OD 2 zad.3'!C146+'OD 1 zad.2'!C146</f>
        <v>0</v>
      </c>
      <c r="C165" s="1"/>
      <c r="D165" s="5" t="s">
        <v>287</v>
      </c>
      <c r="E165" s="1" t="str">
        <f>'OD 1'!F146</f>
        <v>typ I</v>
      </c>
      <c r="F165" s="5"/>
      <c r="G165" s="36">
        <f t="shared" si="5"/>
        <v>0</v>
      </c>
      <c r="H165" s="60"/>
    </row>
    <row r="166" spans="1:8" ht="15.75">
      <c r="A166" s="1" t="s">
        <v>25</v>
      </c>
      <c r="B166" s="1">
        <f>'OD 1'!C147+'OD 2 zad.3'!C147+'OD 1 zad.2'!C147</f>
        <v>6</v>
      </c>
      <c r="C166" s="1"/>
      <c r="D166" s="5" t="s">
        <v>287</v>
      </c>
      <c r="E166" s="1" t="str">
        <f>'OD 1'!F147</f>
        <v>typ I</v>
      </c>
      <c r="F166" s="5"/>
      <c r="G166" s="41">
        <f t="shared" si="5"/>
        <v>0</v>
      </c>
      <c r="H166" s="60"/>
    </row>
    <row r="167" spans="1:8" ht="16.5" thickBot="1">
      <c r="A167" s="1" t="s">
        <v>26</v>
      </c>
      <c r="B167" s="1">
        <f>'OD 1'!C148+'OD 2 zad.3'!C148+'OD 1 zad.2'!C148</f>
        <v>4</v>
      </c>
      <c r="C167" s="1"/>
      <c r="D167" s="5" t="s">
        <v>287</v>
      </c>
      <c r="E167" s="1" t="str">
        <f>'OD 1'!F148</f>
        <v>typ I</v>
      </c>
      <c r="F167" s="5"/>
      <c r="G167" s="41">
        <f aca="true" t="shared" si="6" ref="G167:G174">F167*B167</f>
        <v>0</v>
      </c>
      <c r="H167" s="60"/>
    </row>
    <row r="168" spans="1:8" ht="15.75" hidden="1">
      <c r="A168" s="1" t="s">
        <v>316</v>
      </c>
      <c r="B168" s="1">
        <f>'OD 1'!C149+'OD 2 zad.3'!C149+'OD 1 zad.2'!C149</f>
        <v>0</v>
      </c>
      <c r="C168" s="1"/>
      <c r="D168" s="5" t="s">
        <v>287</v>
      </c>
      <c r="E168" s="1" t="str">
        <f>'OD 1'!F149</f>
        <v>typ I</v>
      </c>
      <c r="F168" s="5"/>
      <c r="G168" s="36">
        <f t="shared" si="6"/>
        <v>0</v>
      </c>
      <c r="H168" s="60"/>
    </row>
    <row r="169" spans="1:8" ht="15.75" hidden="1">
      <c r="A169" s="1" t="s">
        <v>151</v>
      </c>
      <c r="B169" s="1">
        <f>'OD 1'!C150+'OD 2 zad.3'!C150+'OD 1 zad.2'!C150</f>
        <v>0</v>
      </c>
      <c r="C169" s="1"/>
      <c r="D169" s="5" t="s">
        <v>287</v>
      </c>
      <c r="E169" s="1" t="str">
        <f>'OD 1'!F150</f>
        <v>typ I</v>
      </c>
      <c r="F169" s="5"/>
      <c r="G169" s="36">
        <f t="shared" si="6"/>
        <v>0</v>
      </c>
      <c r="H169" s="60"/>
    </row>
    <row r="170" spans="1:8" ht="15.75" hidden="1">
      <c r="A170" s="1" t="s">
        <v>152</v>
      </c>
      <c r="B170" s="1">
        <f>'OD 1'!C151+'OD 2 zad.3'!C151+'OD 1 zad.2'!C151</f>
        <v>0</v>
      </c>
      <c r="C170" s="1"/>
      <c r="D170" s="5" t="s">
        <v>287</v>
      </c>
      <c r="E170" s="1" t="str">
        <f>'OD 1'!F151</f>
        <v>typ I</v>
      </c>
      <c r="F170" s="5"/>
      <c r="G170" s="36">
        <f t="shared" si="6"/>
        <v>0</v>
      </c>
      <c r="H170" s="60"/>
    </row>
    <row r="171" spans="1:8" ht="15.75" hidden="1">
      <c r="A171" s="1" t="s">
        <v>153</v>
      </c>
      <c r="B171" s="1">
        <f>'OD 1'!C152+'OD 2 zad.3'!C152+'OD 1 zad.2'!C152</f>
        <v>0</v>
      </c>
      <c r="C171" s="1"/>
      <c r="D171" s="5" t="s">
        <v>287</v>
      </c>
      <c r="E171" s="1" t="str">
        <f>'OD 1'!F152</f>
        <v>typ I</v>
      </c>
      <c r="F171" s="5"/>
      <c r="G171" s="36">
        <f t="shared" si="6"/>
        <v>0</v>
      </c>
      <c r="H171" s="60"/>
    </row>
    <row r="172" spans="1:8" ht="15.75" hidden="1">
      <c r="A172" s="6" t="s">
        <v>154</v>
      </c>
      <c r="B172" s="1">
        <f>'OD 1'!C153+'OD 2 zad.3'!C153+'OD 1 zad.2'!C153</f>
        <v>0</v>
      </c>
      <c r="C172" s="6"/>
      <c r="D172" s="5" t="s">
        <v>287</v>
      </c>
      <c r="E172" s="1" t="str">
        <f>'OD 1'!F153</f>
        <v>typ I</v>
      </c>
      <c r="F172" s="5"/>
      <c r="G172" s="43">
        <f t="shared" si="6"/>
        <v>0</v>
      </c>
      <c r="H172" s="61"/>
    </row>
    <row r="173" spans="1:8" ht="15.75" hidden="1">
      <c r="A173" s="6" t="s">
        <v>391</v>
      </c>
      <c r="B173" s="1">
        <f>'OD 1'!C154+'OD 2 zad.3'!C154+'OD 1 zad.2'!C154</f>
        <v>0</v>
      </c>
      <c r="C173" s="6"/>
      <c r="D173" s="5" t="s">
        <v>287</v>
      </c>
      <c r="E173" s="1" t="str">
        <f>'OD 1'!F154</f>
        <v>typ I</v>
      </c>
      <c r="F173" s="5"/>
      <c r="G173" s="43">
        <f t="shared" si="6"/>
        <v>0</v>
      </c>
      <c r="H173" s="61"/>
    </row>
    <row r="174" spans="1:8" ht="16.5" hidden="1" thickBot="1">
      <c r="A174" s="6" t="s">
        <v>392</v>
      </c>
      <c r="B174" s="1">
        <f>'OD 1'!C155+'OD 2 zad.3'!C155+'OD 1 zad.2'!C155</f>
        <v>0</v>
      </c>
      <c r="C174" s="6"/>
      <c r="D174" s="13" t="s">
        <v>287</v>
      </c>
      <c r="E174" s="1" t="str">
        <f>'OD 1'!F153</f>
        <v>typ I</v>
      </c>
      <c r="F174" s="5"/>
      <c r="G174" s="43">
        <f t="shared" si="6"/>
        <v>0</v>
      </c>
      <c r="H174" s="61"/>
    </row>
    <row r="175" spans="1:8" ht="22.5" customHeight="1" thickTop="1">
      <c r="A175" s="122" t="s">
        <v>294</v>
      </c>
      <c r="B175" s="123"/>
      <c r="C175" s="123"/>
      <c r="D175" s="134"/>
      <c r="E175" s="134"/>
      <c r="F175" s="134"/>
      <c r="G175" s="135"/>
      <c r="H175" s="62"/>
    </row>
    <row r="176" spans="1:8" ht="15.75" hidden="1">
      <c r="A176" s="1" t="s">
        <v>155</v>
      </c>
      <c r="B176" s="1">
        <f>'OD 1'!C156+'OD 2 zad.3'!C156+'OD 1 zad.2'!C156</f>
        <v>0</v>
      </c>
      <c r="C176" s="1" t="str">
        <f>'OD 1'!D156&amp;" + "&amp;'OD 2 zad.3'!D156&amp;" + "&amp;'OD 1 zad.2'!D156</f>
        <v> +  + </v>
      </c>
      <c r="D176" s="5" t="s">
        <v>287</v>
      </c>
      <c r="E176" s="1" t="str">
        <f>'OD 1'!F156</f>
        <v>typ I</v>
      </c>
      <c r="F176" s="5"/>
      <c r="G176" s="36">
        <f aca="true" t="shared" si="7" ref="G176:G199">F176*B176</f>
        <v>0</v>
      </c>
      <c r="H176" s="60"/>
    </row>
    <row r="177" spans="1:8" ht="15.75" hidden="1">
      <c r="A177" s="1" t="s">
        <v>156</v>
      </c>
      <c r="B177" s="1">
        <f>'OD 1'!C157+'OD 2 zad.3'!C157+'OD 1 zad.2'!C157</f>
        <v>0</v>
      </c>
      <c r="C177" s="1" t="str">
        <f>'OD 1'!D157&amp;" + "&amp;'OD 2 zad.3'!D157&amp;" + "&amp;'OD 1 zad.2'!D157</f>
        <v> +  + </v>
      </c>
      <c r="D177" s="5" t="s">
        <v>287</v>
      </c>
      <c r="E177" s="1" t="str">
        <f>'OD 1'!F157</f>
        <v>typ I</v>
      </c>
      <c r="F177" s="5"/>
      <c r="G177" s="36">
        <f t="shared" si="7"/>
        <v>0</v>
      </c>
      <c r="H177" s="60"/>
    </row>
    <row r="178" spans="1:8" ht="37.5" customHeight="1" hidden="1">
      <c r="A178" s="1" t="s">
        <v>27</v>
      </c>
      <c r="B178" s="1">
        <f>'OD 1'!C158+'OD 2 zad.3'!C158+'OD 1 zad.2'!C158</f>
        <v>0</v>
      </c>
      <c r="C178" s="1" t="str">
        <f>'OD 1'!D158&amp;" + "&amp;'OD 2 zad.3'!D158&amp;" + "&amp;'OD 1 zad.2'!D158</f>
        <v> +  + </v>
      </c>
      <c r="D178" s="5" t="s">
        <v>288</v>
      </c>
      <c r="E178" s="1" t="str">
        <f>'OD 1'!F158</f>
        <v>typ I</v>
      </c>
      <c r="F178" s="38"/>
      <c r="G178" s="38">
        <f t="shared" si="7"/>
        <v>0</v>
      </c>
      <c r="H178" s="63"/>
    </row>
    <row r="179" spans="1:8" ht="15.75" hidden="1">
      <c r="A179" s="1" t="s">
        <v>157</v>
      </c>
      <c r="B179" s="1">
        <f>'OD 1'!C159+'OD 2 zad.3'!C159+'OD 1 zad.2'!C159</f>
        <v>0</v>
      </c>
      <c r="C179" s="1" t="str">
        <f>'OD 1'!D159&amp;" + "&amp;'OD 2 zad.3'!D159&amp;" + "&amp;'OD 1 zad.2'!D159</f>
        <v> +  + </v>
      </c>
      <c r="D179" s="5" t="s">
        <v>288</v>
      </c>
      <c r="E179" s="1" t="str">
        <f>'OD 1'!F159</f>
        <v>typ I</v>
      </c>
      <c r="F179" s="38"/>
      <c r="G179" s="38">
        <f t="shared" si="7"/>
        <v>0</v>
      </c>
      <c r="H179" s="64"/>
    </row>
    <row r="180" spans="1:8" ht="15.75" hidden="1">
      <c r="A180" s="1" t="s">
        <v>158</v>
      </c>
      <c r="B180" s="1">
        <f>'OD 1'!C160+'OD 2 zad.3'!C160+'OD 1 zad.2'!C160</f>
        <v>0</v>
      </c>
      <c r="C180" s="1" t="str">
        <f>'OD 1'!D160&amp;" + "&amp;'OD 2 zad.3'!D160&amp;" + "&amp;'OD 1 zad.2'!D160</f>
        <v> +  + </v>
      </c>
      <c r="D180" s="5" t="s">
        <v>288</v>
      </c>
      <c r="E180" s="1" t="str">
        <f>'OD 1'!F160</f>
        <v>typ I</v>
      </c>
      <c r="F180" s="38"/>
      <c r="G180" s="38">
        <f t="shared" si="7"/>
        <v>0</v>
      </c>
      <c r="H180" s="64"/>
    </row>
    <row r="181" spans="1:8" ht="15.75" hidden="1">
      <c r="A181" s="1" t="s">
        <v>159</v>
      </c>
      <c r="B181" s="1">
        <f>'OD 1'!C161+'OD 2 zad.3'!C161+'OD 1 zad.2'!C161</f>
        <v>0</v>
      </c>
      <c r="C181" s="1" t="str">
        <f>'OD 1'!D161&amp;" + "&amp;'OD 2 zad.3'!D161&amp;" + "&amp;'OD 1 zad.2'!D161</f>
        <v> +  + </v>
      </c>
      <c r="D181" s="5" t="s">
        <v>288</v>
      </c>
      <c r="E181" s="1" t="str">
        <f>'OD 1'!F161</f>
        <v>typ I</v>
      </c>
      <c r="F181" s="38"/>
      <c r="G181" s="38">
        <f t="shared" si="7"/>
        <v>0</v>
      </c>
      <c r="H181" s="64"/>
    </row>
    <row r="182" spans="1:8" ht="15.75" hidden="1">
      <c r="A182" s="1" t="s">
        <v>160</v>
      </c>
      <c r="B182" s="1">
        <f>'OD 1'!C162+'OD 2 zad.3'!C162+'OD 1 zad.2'!C162</f>
        <v>0</v>
      </c>
      <c r="C182" s="1" t="str">
        <f>'OD 1'!D162&amp;" + "&amp;'OD 2 zad.3'!D162&amp;" + "&amp;'OD 1 zad.2'!D162</f>
        <v> +  + </v>
      </c>
      <c r="D182" s="5" t="s">
        <v>288</v>
      </c>
      <c r="E182" s="1" t="str">
        <f>'OD 1'!F162</f>
        <v>typ I</v>
      </c>
      <c r="F182" s="38"/>
      <c r="G182" s="38">
        <f t="shared" si="7"/>
        <v>0</v>
      </c>
      <c r="H182" s="64"/>
    </row>
    <row r="183" spans="1:8" ht="15.75" hidden="1">
      <c r="A183" s="1" t="s">
        <v>161</v>
      </c>
      <c r="B183" s="1">
        <f>'OD 1'!C163+'OD 2 zad.3'!C163+'OD 1 zad.2'!C163</f>
        <v>0</v>
      </c>
      <c r="C183" s="1" t="str">
        <f>'OD 1'!D163&amp;" + "&amp;'OD 2 zad.3'!D163&amp;" + "&amp;'OD 1 zad.2'!D163</f>
        <v> +  + </v>
      </c>
      <c r="D183" s="5" t="s">
        <v>288</v>
      </c>
      <c r="E183" s="1" t="str">
        <f>'OD 1'!F163</f>
        <v>typ I</v>
      </c>
      <c r="F183" s="38"/>
      <c r="G183" s="38">
        <f t="shared" si="7"/>
        <v>0</v>
      </c>
      <c r="H183" s="64"/>
    </row>
    <row r="184" spans="1:8" ht="54.75" customHeight="1" hidden="1">
      <c r="A184" s="1" t="s">
        <v>312</v>
      </c>
      <c r="B184" s="1">
        <f>'OD 1'!C164+'OD 2 zad.3'!C164+'OD 1 zad.2'!C164</f>
        <v>0</v>
      </c>
      <c r="C184" s="1" t="str">
        <f>'OD 1'!D164&amp;" + "&amp;'OD 2 zad.3'!D164&amp;" + "&amp;'OD 1 zad.2'!D164</f>
        <v> + zgodnie z załącznikiem graficznym + </v>
      </c>
      <c r="D184" s="38" t="s">
        <v>288</v>
      </c>
      <c r="E184" s="1" t="str">
        <f>'OD 1'!F164</f>
        <v>typ I</v>
      </c>
      <c r="F184" s="38"/>
      <c r="G184" s="41">
        <f t="shared" si="7"/>
        <v>0</v>
      </c>
      <c r="H184" s="63"/>
    </row>
    <row r="185" spans="1:8" ht="52.5" customHeight="1" hidden="1">
      <c r="A185" s="1" t="s">
        <v>310</v>
      </c>
      <c r="B185" s="1">
        <f>'OD 1'!C165+'OD 2 zad.3'!C165+'OD 1 zad.2'!C165</f>
        <v>0</v>
      </c>
      <c r="C185" s="1" t="str">
        <f>'OD 1'!D165&amp;" + "&amp;'OD 2 zad.3'!D165&amp;" + "&amp;'OD 1 zad.2'!D165</f>
        <v> +  + </v>
      </c>
      <c r="D185" s="38" t="s">
        <v>288</v>
      </c>
      <c r="E185" s="1" t="str">
        <f>'OD 1'!F165</f>
        <v>typ I</v>
      </c>
      <c r="F185" s="5"/>
      <c r="G185" s="36">
        <f t="shared" si="7"/>
        <v>0</v>
      </c>
      <c r="H185" s="54"/>
    </row>
    <row r="186" spans="1:8" ht="15.75" hidden="1">
      <c r="A186" s="1" t="s">
        <v>162</v>
      </c>
      <c r="B186" s="1">
        <f>'OD 1'!C166+'OD 2 zad.3'!C166+'OD 1 zad.2'!C166</f>
        <v>0</v>
      </c>
      <c r="C186" s="1" t="str">
        <f>'OD 1'!D166&amp;" + "&amp;'OD 2 zad.3'!D166&amp;" + "&amp;'OD 1 zad.2'!D166</f>
        <v> +  + </v>
      </c>
      <c r="D186" s="5" t="s">
        <v>288</v>
      </c>
      <c r="E186" s="1" t="str">
        <f>'OD 1'!F166</f>
        <v>typ I</v>
      </c>
      <c r="F186" s="5"/>
      <c r="G186" s="36">
        <f t="shared" si="7"/>
        <v>0</v>
      </c>
      <c r="H186" s="64"/>
    </row>
    <row r="187" spans="1:8" ht="15.75" hidden="1">
      <c r="A187" s="1" t="s">
        <v>163</v>
      </c>
      <c r="B187" s="1">
        <f>'OD 1'!C167+'OD 2 zad.3'!C167+'OD 1 zad.2'!C167</f>
        <v>0</v>
      </c>
      <c r="C187" s="1" t="str">
        <f>'OD 1'!D167&amp;" + "&amp;'OD 2 zad.3'!D167&amp;" + "&amp;'OD 1 zad.2'!D167</f>
        <v> +  + </v>
      </c>
      <c r="D187" s="5" t="s">
        <v>288</v>
      </c>
      <c r="E187" s="1" t="str">
        <f>'OD 1'!F167</f>
        <v>typ I</v>
      </c>
      <c r="F187" s="5"/>
      <c r="G187" s="36">
        <f t="shared" si="7"/>
        <v>0</v>
      </c>
      <c r="H187" s="64"/>
    </row>
    <row r="188" spans="1:8" ht="15.75" hidden="1">
      <c r="A188" s="1" t="s">
        <v>164</v>
      </c>
      <c r="B188" s="1">
        <f>'OD 1'!C168+'OD 2 zad.3'!C168+'OD 1 zad.2'!C168</f>
        <v>0</v>
      </c>
      <c r="C188" s="1" t="str">
        <f>'OD 1'!D168&amp;" + "&amp;'OD 2 zad.3'!D168&amp;" + "&amp;'OD 1 zad.2'!D168</f>
        <v> +  + </v>
      </c>
      <c r="D188" s="5" t="s">
        <v>288</v>
      </c>
      <c r="E188" s="1" t="str">
        <f>'OD 1'!F168</f>
        <v>typ I</v>
      </c>
      <c r="F188" s="5"/>
      <c r="G188" s="36">
        <f t="shared" si="7"/>
        <v>0</v>
      </c>
      <c r="H188" s="64"/>
    </row>
    <row r="189" spans="1:8" ht="15.75" hidden="1">
      <c r="A189" s="1" t="s">
        <v>165</v>
      </c>
      <c r="B189" s="1">
        <f>'OD 1'!C169+'OD 2 zad.3'!C169+'OD 1 zad.2'!C169</f>
        <v>0</v>
      </c>
      <c r="C189" s="1" t="str">
        <f>'OD 1'!D169&amp;" + "&amp;'OD 2 zad.3'!D169&amp;" + "&amp;'OD 1 zad.2'!D169</f>
        <v> +  + </v>
      </c>
      <c r="D189" s="5" t="s">
        <v>288</v>
      </c>
      <c r="E189" s="1" t="str">
        <f>'OD 1'!F169</f>
        <v>typ I</v>
      </c>
      <c r="F189" s="5"/>
      <c r="G189" s="36">
        <f t="shared" si="7"/>
        <v>0</v>
      </c>
      <c r="H189" s="64"/>
    </row>
    <row r="190" spans="1:8" ht="15.75" hidden="1">
      <c r="A190" s="1" t="s">
        <v>166</v>
      </c>
      <c r="B190" s="1">
        <f>'OD 1'!C170+'OD 2 zad.3'!C170+'OD 1 zad.2'!C170</f>
        <v>0</v>
      </c>
      <c r="C190" s="1" t="str">
        <f>'OD 1'!D170&amp;" + "&amp;'OD 2 zad.3'!D170&amp;" + "&amp;'OD 1 zad.2'!D170</f>
        <v> +  + </v>
      </c>
      <c r="D190" s="5" t="s">
        <v>288</v>
      </c>
      <c r="E190" s="1" t="str">
        <f>'OD 1'!F170</f>
        <v>typ I</v>
      </c>
      <c r="F190" s="5"/>
      <c r="G190" s="36">
        <f t="shared" si="7"/>
        <v>0</v>
      </c>
      <c r="H190" s="64"/>
    </row>
    <row r="191" spans="1:8" ht="15.75" hidden="1">
      <c r="A191" s="1" t="s">
        <v>167</v>
      </c>
      <c r="B191" s="1">
        <f>'OD 1'!C171+'OD 2 zad.3'!C171+'OD 1 zad.2'!C171</f>
        <v>0</v>
      </c>
      <c r="C191" s="1" t="str">
        <f>'OD 1'!D171&amp;" + "&amp;'OD 2 zad.3'!D171&amp;" + "&amp;'OD 1 zad.2'!D171</f>
        <v> +  + </v>
      </c>
      <c r="D191" s="5" t="s">
        <v>288</v>
      </c>
      <c r="E191" s="1" t="str">
        <f>'OD 1'!F171</f>
        <v>typ I</v>
      </c>
      <c r="F191" s="5"/>
      <c r="G191" s="36">
        <f t="shared" si="7"/>
        <v>0</v>
      </c>
      <c r="H191" s="64"/>
    </row>
    <row r="192" spans="1:8" ht="15.75" hidden="1">
      <c r="A192" s="1" t="s">
        <v>168</v>
      </c>
      <c r="B192" s="1">
        <f>'OD 1'!C172+'OD 2 zad.3'!C172+'OD 1 zad.2'!C172</f>
        <v>0</v>
      </c>
      <c r="C192" s="1" t="str">
        <f>'OD 1'!D172&amp;" + "&amp;'OD 2 zad.3'!D172&amp;" + "&amp;'OD 1 zad.2'!D172</f>
        <v> +  + </v>
      </c>
      <c r="D192" s="5" t="s">
        <v>288</v>
      </c>
      <c r="E192" s="1" t="str">
        <f>'OD 1'!F172</f>
        <v>typ I</v>
      </c>
      <c r="F192" s="5"/>
      <c r="G192" s="36">
        <f t="shared" si="7"/>
        <v>0</v>
      </c>
      <c r="H192" s="64"/>
    </row>
    <row r="193" spans="1:8" ht="15.75" hidden="1">
      <c r="A193" s="1" t="s">
        <v>169</v>
      </c>
      <c r="B193" s="1">
        <f>'OD 1'!C173+'OD 2 zad.3'!C173+'OD 1 zad.2'!C173</f>
        <v>0</v>
      </c>
      <c r="C193" s="1" t="str">
        <f>'OD 1'!D173&amp;" + "&amp;'OD 2 zad.3'!D173&amp;" + "&amp;'OD 1 zad.2'!D173</f>
        <v> +  + </v>
      </c>
      <c r="D193" s="5" t="s">
        <v>288</v>
      </c>
      <c r="E193" s="1" t="str">
        <f>'OD 1'!F173</f>
        <v>typ I</v>
      </c>
      <c r="F193" s="5"/>
      <c r="G193" s="36">
        <f t="shared" si="7"/>
        <v>0</v>
      </c>
      <c r="H193" s="64"/>
    </row>
    <row r="194" spans="1:8" ht="15.75" hidden="1">
      <c r="A194" s="1" t="s">
        <v>170</v>
      </c>
      <c r="B194" s="1">
        <f>'OD 1'!C174+'OD 2 zad.3'!C174+'OD 1 zad.2'!C174</f>
        <v>0</v>
      </c>
      <c r="C194" s="1" t="str">
        <f>'OD 1'!D174&amp;" + "&amp;'OD 2 zad.3'!D174&amp;" + "&amp;'OD 1 zad.2'!D174</f>
        <v> +  + </v>
      </c>
      <c r="D194" s="5" t="s">
        <v>288</v>
      </c>
      <c r="E194" s="1" t="str">
        <f>'OD 1'!F174</f>
        <v>typ I</v>
      </c>
      <c r="F194" s="5"/>
      <c r="G194" s="36">
        <f t="shared" si="7"/>
        <v>0</v>
      </c>
      <c r="H194" s="64"/>
    </row>
    <row r="195" spans="1:8" ht="15.75" hidden="1">
      <c r="A195" s="1" t="s">
        <v>171</v>
      </c>
      <c r="B195" s="1">
        <f>'OD 1'!C175+'OD 2 zad.3'!C175+'OD 1 zad.2'!C175</f>
        <v>0</v>
      </c>
      <c r="C195" s="1" t="str">
        <f>'OD 1'!D175&amp;" + "&amp;'OD 2 zad.3'!D175&amp;" + "&amp;'OD 1 zad.2'!D175</f>
        <v> +  + </v>
      </c>
      <c r="D195" s="5" t="s">
        <v>287</v>
      </c>
      <c r="E195" s="1" t="str">
        <f>'OD 1'!F175</f>
        <v>typ I</v>
      </c>
      <c r="F195" s="5"/>
      <c r="G195" s="36">
        <f t="shared" si="7"/>
        <v>0</v>
      </c>
      <c r="H195" s="64"/>
    </row>
    <row r="196" spans="1:8" ht="15.75" hidden="1">
      <c r="A196" s="1" t="s">
        <v>172</v>
      </c>
      <c r="B196" s="1">
        <f>'OD 1'!C176+'OD 2 zad.3'!C176+'OD 1 zad.2'!C176</f>
        <v>0</v>
      </c>
      <c r="C196" s="1" t="str">
        <f>'OD 1'!D176&amp;" + "&amp;'OD 2 zad.3'!D176&amp;" + "&amp;'OD 1 zad.2'!D176</f>
        <v> +  + </v>
      </c>
      <c r="D196" s="5" t="s">
        <v>287</v>
      </c>
      <c r="E196" s="1" t="str">
        <f>'OD 1'!F176</f>
        <v>typ I</v>
      </c>
      <c r="F196" s="5"/>
      <c r="G196" s="36">
        <f t="shared" si="7"/>
        <v>0</v>
      </c>
      <c r="H196" s="64"/>
    </row>
    <row r="197" spans="1:8" ht="15.75" hidden="1">
      <c r="A197" s="1" t="s">
        <v>173</v>
      </c>
      <c r="B197" s="1">
        <f>'OD 1'!C177+'OD 2 zad.3'!C177+'OD 1 zad.2'!C177</f>
        <v>0</v>
      </c>
      <c r="C197" s="1" t="str">
        <f>'OD 1'!D177&amp;" + "&amp;'OD 2 zad.3'!D177&amp;" + "&amp;'OD 1 zad.2'!D177</f>
        <v> +  + </v>
      </c>
      <c r="D197" s="5" t="s">
        <v>287</v>
      </c>
      <c r="E197" s="1" t="str">
        <f>'OD 1'!F177</f>
        <v>typ I</v>
      </c>
      <c r="F197" s="5"/>
      <c r="G197" s="36">
        <f t="shared" si="7"/>
        <v>0</v>
      </c>
      <c r="H197" s="64"/>
    </row>
    <row r="198" spans="1:8" ht="15.75" hidden="1">
      <c r="A198" s="1" t="s">
        <v>174</v>
      </c>
      <c r="B198" s="1">
        <f>'OD 1'!C178+'OD 2 zad.3'!C178+'OD 1 zad.2'!C178</f>
        <v>0</v>
      </c>
      <c r="C198" s="1" t="str">
        <f>'OD 1'!D178&amp;" + "&amp;'OD 2 zad.3'!D178&amp;" + "&amp;'OD 1 zad.2'!D178</f>
        <v> +  + </v>
      </c>
      <c r="D198" s="5" t="s">
        <v>287</v>
      </c>
      <c r="E198" s="1" t="str">
        <f>'OD 1'!F178</f>
        <v>typ I</v>
      </c>
      <c r="F198" s="5"/>
      <c r="G198" s="36">
        <f t="shared" si="7"/>
        <v>0</v>
      </c>
      <c r="H198" s="64"/>
    </row>
    <row r="199" spans="1:8" ht="15.75" hidden="1">
      <c r="A199" s="1" t="s">
        <v>175</v>
      </c>
      <c r="B199" s="1">
        <f>'OD 1'!C179+'OD 2 zad.3'!C179+'OD 1 zad.2'!C179</f>
        <v>0</v>
      </c>
      <c r="C199" s="1" t="str">
        <f>'OD 1'!D179&amp;" + "&amp;'OD 2 zad.3'!D179&amp;" + "&amp;'OD 1 zad.2'!D179</f>
        <v> +  + </v>
      </c>
      <c r="D199" s="5" t="s">
        <v>287</v>
      </c>
      <c r="E199" s="1" t="str">
        <f>'OD 1'!F179</f>
        <v>typ I</v>
      </c>
      <c r="F199" s="5"/>
      <c r="G199" s="36">
        <f t="shared" si="7"/>
        <v>0</v>
      </c>
      <c r="H199" s="64"/>
    </row>
    <row r="200" spans="1:8" ht="53.25" customHeight="1">
      <c r="A200" s="1" t="s">
        <v>7</v>
      </c>
      <c r="B200" s="1">
        <f>'OD 1'!C180+'OD 2 zad.3'!C180+'OD 1 zad.2'!C180</f>
        <v>7</v>
      </c>
      <c r="C200" s="1" t="str">
        <f>'OD 1'!D180&amp;" + "&amp;'OD 2 zad.3'!D180&amp;" + "&amp;'OD 1 zad.2'!D180</f>
        <v> + 3 x "Korchów Pierwszy" + 2 x "Korchów Drugi" + 1 x "Cyncynopol" o wym.53,5 x 140cm;  1 x "Zagumnie"</v>
      </c>
      <c r="D200" s="5" t="s">
        <v>287</v>
      </c>
      <c r="E200" s="1" t="str">
        <f>'OD 1'!F180</f>
        <v>typ I</v>
      </c>
      <c r="F200" s="5"/>
      <c r="G200" s="41">
        <f aca="true" t="shared" si="8" ref="G200:G206">F200*B200</f>
        <v>0</v>
      </c>
      <c r="H200" s="64"/>
    </row>
    <row r="201" spans="1:8" ht="35.25" customHeight="1" thickBot="1">
      <c r="A201" s="1" t="s">
        <v>8</v>
      </c>
      <c r="B201" s="1">
        <f>'OD 1'!C181+'OD 2 zad.3'!C181+'OD 1 zad.2'!C181</f>
        <v>6</v>
      </c>
      <c r="C201" s="1" t="str">
        <f>'OD 1'!D181&amp;" + "&amp;'OD 2 zad.3'!D181&amp;" + "&amp;'OD 1 zad.2'!D181</f>
        <v> + 3 x "Korchów Pierwszy" + 2 x "Korchów Drugi" + 1 x "Zagumnie"</v>
      </c>
      <c r="D201" s="5" t="s">
        <v>287</v>
      </c>
      <c r="E201" s="1" t="str">
        <f>'OD 1'!F181</f>
        <v>typ I</v>
      </c>
      <c r="F201" s="5"/>
      <c r="G201" s="41">
        <f t="shared" si="8"/>
        <v>0</v>
      </c>
      <c r="H201" s="64"/>
    </row>
    <row r="202" spans="1:8" ht="64.5" customHeight="1" hidden="1">
      <c r="A202" s="1" t="s">
        <v>300</v>
      </c>
      <c r="B202" s="1">
        <f>'OD 1'!C182+'OD 2 zad.3'!C182+'OD 1 zad.2'!C182</f>
        <v>0</v>
      </c>
      <c r="C202" s="1" t="str">
        <f>'OD 1'!D182&amp;" + "&amp;'OD 2 zad.3'!D182&amp;" + "&amp;'OD 1 zad.2'!D182</f>
        <v> +  + </v>
      </c>
      <c r="D202" s="5" t="s">
        <v>287</v>
      </c>
      <c r="E202" s="1" t="str">
        <f>'OD 1'!F182</f>
        <v>typ I</v>
      </c>
      <c r="F202" s="5"/>
      <c r="G202" s="36">
        <f t="shared" si="8"/>
        <v>0</v>
      </c>
      <c r="H202" s="64"/>
    </row>
    <row r="203" spans="1:8" ht="15.75" hidden="1">
      <c r="A203" s="1" t="s">
        <v>176</v>
      </c>
      <c r="B203" s="1">
        <f>'OD 1'!C183+'OD 2 zad.3'!C183+'OD 1 zad.2'!C183</f>
        <v>0</v>
      </c>
      <c r="C203" s="1" t="str">
        <f>'OD 1'!D183&amp;" + "&amp;'OD 2 zad.3'!D183&amp;" + "&amp;'OD 1 zad.2'!D183</f>
        <v> +  + </v>
      </c>
      <c r="D203" s="5" t="s">
        <v>287</v>
      </c>
      <c r="E203" s="1" t="str">
        <f>'OD 1'!F183</f>
        <v>typ I</v>
      </c>
      <c r="F203" s="5"/>
      <c r="G203" s="36">
        <f t="shared" si="8"/>
        <v>0</v>
      </c>
      <c r="H203" s="60"/>
    </row>
    <row r="204" spans="1:8" ht="15.75" hidden="1">
      <c r="A204" s="1" t="s">
        <v>177</v>
      </c>
      <c r="B204" s="1">
        <f>'OD 1'!C184+'OD 2 zad.3'!C184+'OD 1 zad.2'!C184</f>
        <v>0</v>
      </c>
      <c r="C204" s="1" t="str">
        <f>'OD 1'!D184&amp;" + "&amp;'OD 2 zad.3'!D184&amp;" + "&amp;'OD 1 zad.2'!D184</f>
        <v> +  + </v>
      </c>
      <c r="D204" s="5" t="s">
        <v>287</v>
      </c>
      <c r="E204" s="1" t="str">
        <f>'OD 1'!F184</f>
        <v>typ I</v>
      </c>
      <c r="F204" s="5"/>
      <c r="G204" s="36">
        <f t="shared" si="8"/>
        <v>0</v>
      </c>
      <c r="H204" s="60"/>
    </row>
    <row r="205" spans="1:8" ht="15.75" hidden="1">
      <c r="A205" s="1" t="s">
        <v>178</v>
      </c>
      <c r="B205" s="1">
        <f>'OD 1'!C185+'OD 2 zad.3'!C185+'OD 1 zad.2'!C185</f>
        <v>0</v>
      </c>
      <c r="C205" s="1" t="str">
        <f>'OD 1'!D185&amp;" + "&amp;'OD 2 zad.3'!D185&amp;" + "&amp;'OD 1 zad.2'!D185</f>
        <v> +  + </v>
      </c>
      <c r="D205" s="5" t="s">
        <v>287</v>
      </c>
      <c r="E205" s="1" t="str">
        <f>'OD 1'!F185</f>
        <v>typ I</v>
      </c>
      <c r="F205" s="5"/>
      <c r="G205" s="36">
        <f t="shared" si="8"/>
        <v>0</v>
      </c>
      <c r="H205" s="60"/>
    </row>
    <row r="206" spans="1:8" ht="16.5" hidden="1" thickBot="1">
      <c r="A206" s="6" t="s">
        <v>179</v>
      </c>
      <c r="B206" s="6">
        <f>'OD 1'!C186+'OD 2 zad.3'!C186+'OD 1 zad.2'!C186</f>
        <v>0</v>
      </c>
      <c r="C206" s="6" t="str">
        <f>'OD 1'!D186&amp;" + "&amp;'OD 2 zad.3'!D186&amp;" + "&amp;'OD 1 zad.2'!D186</f>
        <v> +  + </v>
      </c>
      <c r="D206" s="13" t="s">
        <v>287</v>
      </c>
      <c r="E206" s="1" t="str">
        <f>'OD 1'!F186</f>
        <v>typ I</v>
      </c>
      <c r="F206" s="13"/>
      <c r="G206" s="43">
        <f t="shared" si="8"/>
        <v>0</v>
      </c>
      <c r="H206" s="61"/>
    </row>
    <row r="207" spans="1:8" ht="22.5" customHeight="1" thickTop="1">
      <c r="A207" s="122" t="s">
        <v>295</v>
      </c>
      <c r="B207" s="123"/>
      <c r="C207" s="123"/>
      <c r="D207" s="134"/>
      <c r="E207" s="134"/>
      <c r="F207" s="134"/>
      <c r="G207" s="135"/>
      <c r="H207" s="62"/>
    </row>
    <row r="208" spans="1:8" ht="24" customHeight="1" hidden="1">
      <c r="A208" s="1" t="s">
        <v>311</v>
      </c>
      <c r="B208" s="1">
        <f>'OD 1'!C187+'OD 2 zad.3'!C187+'OD 1 zad.2'!C187</f>
        <v>0</v>
      </c>
      <c r="C208" s="1" t="str">
        <f>'OD 1'!D187&amp;" + "&amp;'OD 2 zad.3'!D187&amp;" + "&amp;'OD 1 zad.2'!D187</f>
        <v> +  + </v>
      </c>
      <c r="D208" s="5" t="s">
        <v>287</v>
      </c>
      <c r="E208" s="1" t="str">
        <f>'OD 1'!F187</f>
        <v>typ I</v>
      </c>
      <c r="F208" s="1"/>
      <c r="G208" s="38">
        <f aca="true" t="shared" si="9" ref="G208:G225">F208*B208</f>
        <v>0</v>
      </c>
      <c r="H208" s="12"/>
    </row>
    <row r="209" spans="1:8" ht="66.75" customHeight="1" hidden="1">
      <c r="A209" s="14" t="s">
        <v>299</v>
      </c>
      <c r="B209" s="1">
        <f>'OD 1'!C188+'OD 2 zad.3'!C188+'OD 1 zad.2'!C188</f>
        <v>0</v>
      </c>
      <c r="C209" s="1" t="str">
        <f>'OD 1'!D188&amp;" + "&amp;'OD 2 zad.3'!D188&amp;" + "&amp;'OD 1 zad.2'!D188</f>
        <v> +  + </v>
      </c>
      <c r="D209" s="5" t="s">
        <v>287</v>
      </c>
      <c r="E209" s="1" t="str">
        <f>'OD 1'!F188</f>
        <v>typ I</v>
      </c>
      <c r="F209" s="5"/>
      <c r="G209" s="36">
        <f t="shared" si="9"/>
        <v>0</v>
      </c>
      <c r="H209" s="60"/>
    </row>
    <row r="210" spans="1:8" ht="35.25" customHeight="1" hidden="1">
      <c r="A210" s="1" t="s">
        <v>180</v>
      </c>
      <c r="B210" s="1">
        <f>'OD 1'!C189+'OD 2 zad.3'!C189+'OD 1 zad.2'!C189</f>
        <v>0</v>
      </c>
      <c r="C210" s="1" t="str">
        <f>'OD 1'!D189&amp;" + "&amp;'OD 2 zad.3'!D189&amp;" + "&amp;'OD 1 zad.2'!D189</f>
        <v> +  + </v>
      </c>
      <c r="D210" s="5" t="s">
        <v>287</v>
      </c>
      <c r="E210" s="1" t="str">
        <f>'OD 1'!F189</f>
        <v>typ I</v>
      </c>
      <c r="F210" s="5"/>
      <c r="G210" s="36">
        <f t="shared" si="9"/>
        <v>0</v>
      </c>
      <c r="H210" s="63"/>
    </row>
    <row r="211" spans="1:8" ht="15.75" hidden="1">
      <c r="A211" s="1" t="s">
        <v>181</v>
      </c>
      <c r="B211" s="1">
        <f>'OD 1'!C190+'OD 2 zad.3'!C190+'OD 1 zad.2'!C190</f>
        <v>0</v>
      </c>
      <c r="C211" s="1" t="str">
        <f>'OD 1'!D190&amp;" + "&amp;'OD 2 zad.3'!D190&amp;" + "&amp;'OD 1 zad.2'!D190</f>
        <v> +  + </v>
      </c>
      <c r="D211" s="5" t="s">
        <v>287</v>
      </c>
      <c r="E211" s="1" t="str">
        <f>'OD 1'!F190</f>
        <v>typ I</v>
      </c>
      <c r="F211" s="5"/>
      <c r="G211" s="36">
        <f t="shared" si="9"/>
        <v>0</v>
      </c>
      <c r="H211" s="60"/>
    </row>
    <row r="212" spans="1:8" ht="15.75" hidden="1">
      <c r="A212" s="1" t="s">
        <v>182</v>
      </c>
      <c r="B212" s="1">
        <f>'OD 1'!C191+'OD 2 zad.3'!C191+'OD 1 zad.2'!C191</f>
        <v>0</v>
      </c>
      <c r="C212" s="1" t="str">
        <f>'OD 1'!D191&amp;" + "&amp;'OD 2 zad.3'!D191&amp;" + "&amp;'OD 1 zad.2'!D191</f>
        <v> +  + </v>
      </c>
      <c r="D212" s="5" t="s">
        <v>287</v>
      </c>
      <c r="E212" s="1" t="str">
        <f>'OD 1'!F191</f>
        <v>typ I</v>
      </c>
      <c r="F212" s="5"/>
      <c r="G212" s="36">
        <f t="shared" si="9"/>
        <v>0</v>
      </c>
      <c r="H212" s="60"/>
    </row>
    <row r="213" spans="1:8" ht="15.75" hidden="1">
      <c r="A213" s="1" t="s">
        <v>183</v>
      </c>
      <c r="B213" s="1">
        <f>'OD 1'!C192+'OD 2 zad.3'!C192+'OD 1 zad.2'!C192</f>
        <v>0</v>
      </c>
      <c r="C213" s="1" t="str">
        <f>'OD 1'!D192&amp;" + "&amp;'OD 2 zad.3'!D192&amp;" + "&amp;'OD 1 zad.2'!D192</f>
        <v> +  + </v>
      </c>
      <c r="D213" s="5" t="s">
        <v>287</v>
      </c>
      <c r="E213" s="1" t="str">
        <f>'OD 1'!F192</f>
        <v>typ I</v>
      </c>
      <c r="F213" s="5"/>
      <c r="G213" s="36">
        <f t="shared" si="9"/>
        <v>0</v>
      </c>
      <c r="H213" s="60"/>
    </row>
    <row r="214" spans="1:8" ht="31.5" customHeight="1" thickBot="1">
      <c r="A214" s="1" t="s">
        <v>184</v>
      </c>
      <c r="B214" s="1">
        <f>'OD 1'!C193+'OD 2 zad.3'!C193+'OD 1 zad.2'!C193</f>
        <v>10</v>
      </c>
      <c r="C214" s="1" t="str">
        <f>'OD 1'!D193&amp;" + "&amp;'OD 2 zad.3'!D193&amp;" + "&amp;'OD 1 zad.2'!D193</f>
        <v> + zgodnie z załącznikiem graficznym + zgodnie z załącznikiem graficznym</v>
      </c>
      <c r="D214" s="5" t="s">
        <v>287</v>
      </c>
      <c r="E214" s="1" t="str">
        <f>'OD 1'!F193</f>
        <v>typ I</v>
      </c>
      <c r="F214" s="5"/>
      <c r="G214" s="41">
        <f t="shared" si="9"/>
        <v>0</v>
      </c>
      <c r="H214" s="60"/>
    </row>
    <row r="215" spans="1:8" ht="15.75" hidden="1">
      <c r="A215" s="1" t="s">
        <v>185</v>
      </c>
      <c r="B215" s="1">
        <f>'OD 1'!C194+'OD 2 zad.3'!C194+'OD 1 zad.2'!C194</f>
        <v>0</v>
      </c>
      <c r="C215" s="1" t="str">
        <f>'OD 1'!D194&amp;" + "&amp;'OD 2 zad.3'!D194&amp;" + "&amp;'OD 1 zad.2'!D194</f>
        <v> +  + </v>
      </c>
      <c r="D215" s="5" t="s">
        <v>287</v>
      </c>
      <c r="E215" s="1" t="str">
        <f>'OD 1'!F194</f>
        <v>typ I</v>
      </c>
      <c r="F215" s="5"/>
      <c r="G215" s="41">
        <f t="shared" si="9"/>
        <v>0</v>
      </c>
      <c r="H215" s="60"/>
    </row>
    <row r="216" spans="1:8" ht="15.75" hidden="1">
      <c r="A216" s="1" t="s">
        <v>186</v>
      </c>
      <c r="B216" s="1">
        <f>'OD 1'!C195+'OD 2 zad.3'!C195+'OD 1 zad.2'!C195</f>
        <v>0</v>
      </c>
      <c r="C216" s="1" t="str">
        <f>'OD 1'!D195&amp;" + "&amp;'OD 2 zad.3'!D195&amp;" + "&amp;'OD 1 zad.2'!D195</f>
        <v> +  + </v>
      </c>
      <c r="D216" s="5" t="s">
        <v>287</v>
      </c>
      <c r="E216" s="1" t="str">
        <f>'OD 1'!F195</f>
        <v>typ I</v>
      </c>
      <c r="F216" s="5"/>
      <c r="G216" s="41">
        <f t="shared" si="9"/>
        <v>0</v>
      </c>
      <c r="H216" s="60"/>
    </row>
    <row r="217" spans="1:8" ht="15.75" hidden="1">
      <c r="A217" s="1" t="s">
        <v>187</v>
      </c>
      <c r="B217" s="1">
        <f>'OD 1'!C196+'OD 2 zad.3'!C196+'OD 1 zad.2'!C196</f>
        <v>0</v>
      </c>
      <c r="C217" s="1" t="str">
        <f>'OD 1'!D196&amp;" + "&amp;'OD 2 zad.3'!D196&amp;" + "&amp;'OD 1 zad.2'!D196</f>
        <v> +  + </v>
      </c>
      <c r="D217" s="5" t="s">
        <v>287</v>
      </c>
      <c r="E217" s="1" t="str">
        <f>'OD 1'!F196</f>
        <v>typ I</v>
      </c>
      <c r="F217" s="5"/>
      <c r="G217" s="41">
        <f t="shared" si="9"/>
        <v>0</v>
      </c>
      <c r="H217" s="60"/>
    </row>
    <row r="218" spans="1:8" ht="15.75" hidden="1">
      <c r="A218" s="1" t="s">
        <v>188</v>
      </c>
      <c r="B218" s="1">
        <f>'OD 1'!C197+'OD 2 zad.3'!C197+'OD 1 zad.2'!C197</f>
        <v>0</v>
      </c>
      <c r="C218" s="1" t="str">
        <f>'OD 1'!D197&amp;" + "&amp;'OD 2 zad.3'!D197&amp;" + "&amp;'OD 1 zad.2'!D197</f>
        <v> +  + </v>
      </c>
      <c r="D218" s="5" t="s">
        <v>287</v>
      </c>
      <c r="E218" s="1" t="str">
        <f>'OD 1'!F197</f>
        <v>typ I</v>
      </c>
      <c r="F218" s="5"/>
      <c r="G218" s="41">
        <f t="shared" si="9"/>
        <v>0</v>
      </c>
      <c r="H218" s="60"/>
    </row>
    <row r="219" spans="1:8" ht="15.75" hidden="1">
      <c r="A219" s="1" t="s">
        <v>189</v>
      </c>
      <c r="B219" s="1">
        <f>'OD 1'!C198+'OD 2 zad.3'!C198+'OD 1 zad.2'!C198</f>
        <v>0</v>
      </c>
      <c r="C219" s="1" t="str">
        <f>'OD 1'!D198&amp;" + "&amp;'OD 2 zad.3'!D198&amp;" + "&amp;'OD 1 zad.2'!D198</f>
        <v> +  + </v>
      </c>
      <c r="D219" s="5" t="s">
        <v>287</v>
      </c>
      <c r="E219" s="1" t="str">
        <f>'OD 1'!F198</f>
        <v>typ I</v>
      </c>
      <c r="F219" s="5"/>
      <c r="G219" s="36">
        <f t="shared" si="9"/>
        <v>0</v>
      </c>
      <c r="H219" s="60"/>
    </row>
    <row r="220" spans="1:8" ht="15.75" hidden="1">
      <c r="A220" s="1" t="s">
        <v>190</v>
      </c>
      <c r="B220" s="1">
        <f>'OD 1'!C199+'OD 2 zad.3'!C199+'OD 1 zad.2'!C199</f>
        <v>0</v>
      </c>
      <c r="C220" s="1" t="str">
        <f>'OD 1'!D199&amp;" + "&amp;'OD 2 zad.3'!D199&amp;" + "&amp;'OD 1 zad.2'!D199</f>
        <v> +  + </v>
      </c>
      <c r="D220" s="5" t="s">
        <v>287</v>
      </c>
      <c r="E220" s="1" t="str">
        <f>'OD 1'!F199</f>
        <v>typ I</v>
      </c>
      <c r="F220" s="5"/>
      <c r="G220" s="36">
        <f t="shared" si="9"/>
        <v>0</v>
      </c>
      <c r="H220" s="60"/>
    </row>
    <row r="221" spans="1:8" ht="15.75" hidden="1">
      <c r="A221" s="1" t="s">
        <v>191</v>
      </c>
      <c r="B221" s="1">
        <f>'OD 1'!C200+'OD 2 zad.3'!C200+'OD 1 zad.2'!C200</f>
        <v>0</v>
      </c>
      <c r="C221" s="1" t="str">
        <f>'OD 1'!D200&amp;" + "&amp;'OD 2 zad.3'!D200&amp;" + "&amp;'OD 1 zad.2'!D200</f>
        <v> +  + </v>
      </c>
      <c r="D221" s="5" t="s">
        <v>287</v>
      </c>
      <c r="E221" s="1" t="str">
        <f>'OD 1'!F200</f>
        <v>typ I</v>
      </c>
      <c r="F221" s="5"/>
      <c r="G221" s="36">
        <f t="shared" si="9"/>
        <v>0</v>
      </c>
      <c r="H221" s="60"/>
    </row>
    <row r="222" spans="1:8" ht="15.75" hidden="1">
      <c r="A222" s="1" t="s">
        <v>192</v>
      </c>
      <c r="B222" s="1">
        <f>'OD 1'!C201+'OD 2 zad.3'!C201+'OD 1 zad.2'!C201</f>
        <v>0</v>
      </c>
      <c r="C222" s="1" t="str">
        <f>'OD 1'!D201&amp;" + "&amp;'OD 2 zad.3'!D201&amp;" + "&amp;'OD 1 zad.2'!D201</f>
        <v> +  + </v>
      </c>
      <c r="D222" s="5" t="s">
        <v>287</v>
      </c>
      <c r="E222" s="1" t="str">
        <f>'OD 1'!F201</f>
        <v>typ I</v>
      </c>
      <c r="F222" s="5"/>
      <c r="G222" s="36">
        <f t="shared" si="9"/>
        <v>0</v>
      </c>
      <c r="H222" s="60"/>
    </row>
    <row r="223" spans="1:8" ht="15.75" hidden="1">
      <c r="A223" s="1" t="s">
        <v>193</v>
      </c>
      <c r="B223" s="1">
        <f>'OD 1'!C202+'OD 2 zad.3'!C202+'OD 1 zad.2'!C202</f>
        <v>0</v>
      </c>
      <c r="C223" s="1" t="str">
        <f>'OD 1'!D202&amp;" + "&amp;'OD 2 zad.3'!D202&amp;" + "&amp;'OD 1 zad.2'!D202</f>
        <v> +  + </v>
      </c>
      <c r="D223" s="5" t="s">
        <v>287</v>
      </c>
      <c r="E223" s="1" t="str">
        <f>'OD 1'!F202</f>
        <v>typ I</v>
      </c>
      <c r="F223" s="5"/>
      <c r="G223" s="36">
        <f t="shared" si="9"/>
        <v>0</v>
      </c>
      <c r="H223" s="60"/>
    </row>
    <row r="224" spans="1:8" ht="15.75" hidden="1">
      <c r="A224" s="1" t="s">
        <v>194</v>
      </c>
      <c r="B224" s="1">
        <f>'OD 1'!C203+'OD 2 zad.3'!C203+'OD 1 zad.2'!C203</f>
        <v>0</v>
      </c>
      <c r="C224" s="1" t="str">
        <f>'OD 1'!D203&amp;" + "&amp;'OD 2 zad.3'!D203&amp;" + "&amp;'OD 1 zad.2'!D203</f>
        <v> +  + </v>
      </c>
      <c r="D224" s="5" t="s">
        <v>287</v>
      </c>
      <c r="E224" s="1" t="str">
        <f>'OD 1'!F203</f>
        <v>typ I</v>
      </c>
      <c r="F224" s="5"/>
      <c r="G224" s="36">
        <f t="shared" si="9"/>
        <v>0</v>
      </c>
      <c r="H224" s="60"/>
    </row>
    <row r="225" spans="1:8" ht="15.75" hidden="1">
      <c r="A225" s="6" t="s">
        <v>195</v>
      </c>
      <c r="B225" s="6">
        <f>'OD 1'!C204+'OD 2 zad.3'!C204+'OD 1 zad.2'!C204</f>
        <v>0</v>
      </c>
      <c r="C225" s="6" t="str">
        <f>'OD 1'!D204&amp;" + "&amp;'OD 2 zad.3'!D204&amp;" + "&amp;'OD 1 zad.2'!D204</f>
        <v> +  + </v>
      </c>
      <c r="D225" s="13" t="s">
        <v>287</v>
      </c>
      <c r="E225" s="1" t="str">
        <f>'OD 1'!F204</f>
        <v>typ I</v>
      </c>
      <c r="F225" s="13"/>
      <c r="G225" s="43">
        <f t="shared" si="9"/>
        <v>0</v>
      </c>
      <c r="H225" s="61"/>
    </row>
    <row r="226" spans="1:8" ht="15.75" hidden="1">
      <c r="A226" s="6" t="s">
        <v>348</v>
      </c>
      <c r="B226" s="6">
        <f>'OD 1'!C205+'OD 2 zad.3'!C205+'OD 1 zad.2'!C205</f>
        <v>0</v>
      </c>
      <c r="C226" s="6" t="str">
        <f>'OD 1'!D205&amp;" + "&amp;'OD 2 zad.3'!D205&amp;" + "&amp;'OD 1 zad.2'!D205</f>
        <v> +  + </v>
      </c>
      <c r="D226" s="13" t="s">
        <v>287</v>
      </c>
      <c r="E226" s="1" t="str">
        <f>'OD 1'!F205</f>
        <v>typ I</v>
      </c>
      <c r="F226" s="13"/>
      <c r="G226" s="43">
        <f>F226*B226</f>
        <v>0</v>
      </c>
      <c r="H226" s="70"/>
    </row>
    <row r="227" spans="1:8" ht="16.5" hidden="1" thickBot="1">
      <c r="A227" s="6" t="s">
        <v>349</v>
      </c>
      <c r="B227" s="6">
        <f>'OD 1'!C206+'OD 2 zad.3'!C206+'OD 1 zad.2'!C206</f>
        <v>0</v>
      </c>
      <c r="C227" s="6" t="str">
        <f>'OD 1'!D206&amp;" + "&amp;'OD 2 zad.3'!D206&amp;" + "&amp;'OD 1 zad.2'!D206</f>
        <v> +  + </v>
      </c>
      <c r="D227" s="13" t="s">
        <v>287</v>
      </c>
      <c r="E227" s="1" t="str">
        <f>'OD 1'!F206</f>
        <v>typ I</v>
      </c>
      <c r="F227" s="13"/>
      <c r="G227" s="43">
        <f>F227*B227</f>
        <v>0</v>
      </c>
      <c r="H227" s="70"/>
    </row>
    <row r="228" spans="1:8" ht="16.5" customHeight="1" thickTop="1">
      <c r="A228" s="122" t="s">
        <v>339</v>
      </c>
      <c r="B228" s="123"/>
      <c r="C228" s="123"/>
      <c r="D228" s="134"/>
      <c r="E228" s="134"/>
      <c r="F228" s="134"/>
      <c r="G228" s="135"/>
      <c r="H228" s="70"/>
    </row>
    <row r="229" spans="1:8" ht="32.25" customHeight="1">
      <c r="A229" s="14" t="s">
        <v>336</v>
      </c>
      <c r="B229" s="72">
        <f>'OD 1'!C207+'OD 2 zad.3'!C207+'OD 1 zad.2'!C207</f>
        <v>6</v>
      </c>
      <c r="C229" s="6" t="str">
        <f>'OD 1'!D207&amp;" + "&amp;'OD 2 zad.3'!D207&amp;" + "&amp;'OD 1 zad.2'!D207</f>
        <v> +  + zgodnie z załącznikiem graficznym</v>
      </c>
      <c r="D229" s="5"/>
      <c r="E229" s="14" t="str">
        <f>'OD 1'!F207</f>
        <v>typ I</v>
      </c>
      <c r="F229" s="5"/>
      <c r="G229" s="36">
        <f aca="true" t="shared" si="10" ref="G229:G236">F229*B229</f>
        <v>0</v>
      </c>
      <c r="H229" s="70"/>
    </row>
    <row r="230" spans="1:8" ht="15.75" hidden="1">
      <c r="A230" s="1" t="s">
        <v>340</v>
      </c>
      <c r="B230" s="72">
        <f>'OD 1'!C208+'OD 2 zad.3'!C208+'OD 1 zad.2'!C208</f>
        <v>0</v>
      </c>
      <c r="C230" s="6" t="str">
        <f>'OD 1'!D208&amp;" + "&amp;'OD 2 zad.3'!D208&amp;" + "&amp;'OD 1 zad.2'!D208</f>
        <v> +  + </v>
      </c>
      <c r="D230" s="5"/>
      <c r="E230" s="14" t="str">
        <f>'OD 1'!F208</f>
        <v>typ I</v>
      </c>
      <c r="F230" s="5"/>
      <c r="G230" s="36">
        <f t="shared" si="10"/>
        <v>0</v>
      </c>
      <c r="H230" s="70"/>
    </row>
    <row r="231" spans="1:8" ht="15.75" hidden="1">
      <c r="A231" s="1" t="s">
        <v>337</v>
      </c>
      <c r="B231" s="72">
        <f>'OD 1'!C209+'OD 2 zad.3'!C209+'OD 1 zad.2'!C209</f>
        <v>0</v>
      </c>
      <c r="C231" s="6" t="str">
        <f>'OD 1'!D209&amp;" + "&amp;'OD 2 zad.3'!D209&amp;" + "&amp;'OD 1 zad.2'!D209</f>
        <v> +  + </v>
      </c>
      <c r="D231" s="5"/>
      <c r="E231" s="14" t="str">
        <f>'OD 1'!F209</f>
        <v>typ I</v>
      </c>
      <c r="F231" s="5"/>
      <c r="G231" s="36">
        <f t="shared" si="10"/>
        <v>0</v>
      </c>
      <c r="H231" s="70"/>
    </row>
    <row r="232" spans="1:8" ht="15.75" hidden="1">
      <c r="A232" s="1" t="s">
        <v>338</v>
      </c>
      <c r="B232" s="72">
        <f>'OD 1'!C210+'OD 2 zad.3'!C210+'OD 1 zad.2'!C210</f>
        <v>0</v>
      </c>
      <c r="C232" s="6" t="str">
        <f>'OD 1'!D210&amp;" + "&amp;'OD 2 zad.3'!D210&amp;" + "&amp;'OD 1 zad.2'!D210</f>
        <v> +  + </v>
      </c>
      <c r="D232" s="5"/>
      <c r="E232" s="14" t="str">
        <f>'OD 1'!F210</f>
        <v>typ I</v>
      </c>
      <c r="F232" s="5"/>
      <c r="G232" s="36">
        <f t="shared" si="10"/>
        <v>0</v>
      </c>
      <c r="H232" s="70"/>
    </row>
    <row r="233" spans="1:8" ht="35.25" customHeight="1" thickBot="1">
      <c r="A233" s="1" t="s">
        <v>410</v>
      </c>
      <c r="B233" s="72">
        <f>'OD 1'!C211+'OD 2 zad.3'!C211+'OD 1 zad.2'!C211</f>
        <v>2</v>
      </c>
      <c r="C233" s="6" t="str">
        <f>'OD 1'!D211&amp;" + "&amp;'OD 2 zad.3'!D211&amp;" + "&amp;'OD 1 zad.2'!D211</f>
        <v> +  + zgodnie z załącznikiem graficznym</v>
      </c>
      <c r="D233" s="5"/>
      <c r="E233" s="14" t="str">
        <f>'OD 1'!F211</f>
        <v>typ I</v>
      </c>
      <c r="F233" s="5"/>
      <c r="G233" s="36">
        <f t="shared" si="10"/>
        <v>0</v>
      </c>
      <c r="H233" s="70"/>
    </row>
    <row r="234" spans="1:8" ht="15.75" hidden="1">
      <c r="A234" s="1"/>
      <c r="B234" s="72"/>
      <c r="C234" s="1"/>
      <c r="D234" s="5"/>
      <c r="E234" s="14" t="str">
        <f>'OD 1'!F212</f>
        <v>typ I</v>
      </c>
      <c r="F234" s="5"/>
      <c r="G234" s="36">
        <f t="shared" si="10"/>
        <v>0</v>
      </c>
      <c r="H234" s="70"/>
    </row>
    <row r="235" spans="1:8" ht="15.75" hidden="1">
      <c r="A235" s="1"/>
      <c r="B235" s="72"/>
      <c r="C235" s="1"/>
      <c r="D235" s="5"/>
      <c r="E235" s="14" t="str">
        <f>'OD 1'!F213</f>
        <v>typ I</v>
      </c>
      <c r="F235" s="5"/>
      <c r="G235" s="36">
        <f t="shared" si="10"/>
        <v>0</v>
      </c>
      <c r="H235" s="70"/>
    </row>
    <row r="236" spans="1:8" ht="15.75" hidden="1">
      <c r="A236" s="1"/>
      <c r="B236" s="72"/>
      <c r="C236" s="1"/>
      <c r="D236" s="5"/>
      <c r="E236" s="14" t="str">
        <f>'OD 1'!F214</f>
        <v>typ I</v>
      </c>
      <c r="F236" s="5"/>
      <c r="G236" s="36">
        <f t="shared" si="10"/>
        <v>0</v>
      </c>
      <c r="H236" s="70"/>
    </row>
    <row r="237" spans="1:8" ht="16.5" hidden="1" thickBot="1">
      <c r="A237" s="1"/>
      <c r="B237" s="72"/>
      <c r="C237" s="1"/>
      <c r="D237" s="5"/>
      <c r="E237" s="14" t="str">
        <f>'OD 1'!F215</f>
        <v>typ I</v>
      </c>
      <c r="F237" s="5"/>
      <c r="G237" s="36">
        <f>F237*B237</f>
        <v>0</v>
      </c>
      <c r="H237" s="70"/>
    </row>
    <row r="238" spans="1:8" ht="22.5" customHeight="1" thickTop="1">
      <c r="A238" s="122" t="s">
        <v>296</v>
      </c>
      <c r="B238" s="123"/>
      <c r="C238" s="123"/>
      <c r="D238" s="134"/>
      <c r="E238" s="134"/>
      <c r="F238" s="134"/>
      <c r="G238" s="135"/>
      <c r="H238" s="62"/>
    </row>
    <row r="239" spans="1:8" ht="93" customHeight="1">
      <c r="A239" s="14" t="s">
        <v>302</v>
      </c>
      <c r="B239" s="1">
        <f>'OD 1'!C212+'OD 2 zad.3'!C212+'OD 1 zad.2'!C212</f>
        <v>16</v>
      </c>
      <c r="C239" s="1" t="str">
        <f>'OD 1'!D212&amp;" + "&amp;'OD 2 zad.3'!D212&amp;" + "&amp;'OD 1 zad.2'!D212</f>
        <v> + 10 x  "Nie dotyczy autobusów i zaopatrzenia" + 4 x "Droga gruntowa" + 2 x "Nie dot.autobusów i pojazdów posiadających zezwolenie zarządcy drogi"</v>
      </c>
      <c r="D239" s="5" t="s">
        <v>287</v>
      </c>
      <c r="E239" s="14" t="str">
        <f>'OD 1'!F212</f>
        <v>typ I</v>
      </c>
      <c r="F239" s="5"/>
      <c r="G239" s="41">
        <f aca="true" t="shared" si="11" ref="G239:G283">F239*B239</f>
        <v>0</v>
      </c>
      <c r="H239" s="54"/>
    </row>
    <row r="240" spans="1:8" ht="31.5" customHeight="1">
      <c r="A240" s="1" t="s">
        <v>16</v>
      </c>
      <c r="B240" s="1">
        <f>'OD 1'!C213+'OD 2 zad.3'!C213+'OD 1 zad.2'!C213</f>
        <v>1</v>
      </c>
      <c r="C240" s="1" t="str">
        <f>'OD 1'!D213&amp;" + "&amp;'OD 2 zad.3'!D213&amp;" + "&amp;'OD 1 zad.2'!D213</f>
        <v> + 1 x "170m" tło żółte + </v>
      </c>
      <c r="D240" s="5" t="s">
        <v>287</v>
      </c>
      <c r="E240" s="14" t="str">
        <f>'OD 1'!F213</f>
        <v>typ I</v>
      </c>
      <c r="F240" s="5"/>
      <c r="G240" s="36">
        <f t="shared" si="11"/>
        <v>0</v>
      </c>
      <c r="H240" s="54"/>
    </row>
    <row r="241" spans="1:8" ht="15.75" hidden="1">
      <c r="A241" s="1" t="s">
        <v>196</v>
      </c>
      <c r="B241" s="1">
        <f>'OD 1'!C214+'OD 2 zad.3'!C214+'OD 1 zad.2'!C214</f>
        <v>0</v>
      </c>
      <c r="C241" s="1" t="str">
        <f>'OD 1'!D214&amp;" + "&amp;'OD 2 zad.3'!D214&amp;" + "&amp;'OD 1 zad.2'!D214</f>
        <v> +  + </v>
      </c>
      <c r="D241" s="5" t="s">
        <v>287</v>
      </c>
      <c r="E241" s="14" t="str">
        <f>'OD 1'!F214</f>
        <v>typ I</v>
      </c>
      <c r="F241" s="5"/>
      <c r="G241" s="36">
        <f t="shared" si="11"/>
        <v>0</v>
      </c>
      <c r="H241" s="54"/>
    </row>
    <row r="242" spans="1:8" ht="60.75" customHeight="1">
      <c r="A242" s="1" t="s">
        <v>319</v>
      </c>
      <c r="B242" s="1">
        <f>'OD 1'!C215+'OD 2 zad.3'!C215+'OD 1 zad.2'!C215</f>
        <v>7</v>
      </c>
      <c r="C242" s="1" t="str">
        <f>'OD 1'!D215&amp;" + "&amp;'OD 2 zad.3'!D215&amp;" + "&amp;'OD 1 zad.2'!D215</f>
        <v>zgodnie z załącznikiem graficznym +  + </v>
      </c>
      <c r="D242" s="5" t="s">
        <v>287</v>
      </c>
      <c r="E242" s="14" t="str">
        <f>'OD 1'!F215</f>
        <v>typ I</v>
      </c>
      <c r="F242" s="5"/>
      <c r="G242" s="41">
        <f t="shared" si="11"/>
        <v>0</v>
      </c>
      <c r="H242" s="54"/>
    </row>
    <row r="243" spans="1:8" ht="15.75" hidden="1">
      <c r="A243" s="1" t="s">
        <v>14</v>
      </c>
      <c r="B243" s="1">
        <f>'OD 1'!C216+'OD 2 zad.3'!C216+'OD 1 zad.2'!C216</f>
        <v>0</v>
      </c>
      <c r="C243" s="1" t="str">
        <f>'OD 1'!D216&amp;" + "&amp;'OD 2 zad.3'!D216&amp;" + "&amp;'OD 1 zad.2'!D216</f>
        <v> +  + </v>
      </c>
      <c r="D243" s="5" t="s">
        <v>287</v>
      </c>
      <c r="E243" s="14" t="str">
        <f>'OD 1'!F216</f>
        <v>typ I</v>
      </c>
      <c r="F243" s="5"/>
      <c r="G243" s="41">
        <f t="shared" si="11"/>
        <v>0</v>
      </c>
      <c r="H243" s="54"/>
    </row>
    <row r="244" spans="1:8" ht="15.75" hidden="1">
      <c r="A244" s="1" t="s">
        <v>197</v>
      </c>
      <c r="B244" s="1">
        <f>'OD 1'!C217+'OD 2 zad.3'!C217+'OD 1 zad.2'!C217</f>
        <v>0</v>
      </c>
      <c r="C244" s="1" t="str">
        <f>'OD 1'!D217&amp;" + "&amp;'OD 2 zad.3'!D217&amp;" + "&amp;'OD 1 zad.2'!D217</f>
        <v> +  + </v>
      </c>
      <c r="D244" s="5" t="s">
        <v>287</v>
      </c>
      <c r="E244" s="14" t="str">
        <f>'OD 1'!F217</f>
        <v>typ I</v>
      </c>
      <c r="F244" s="5"/>
      <c r="G244" s="36">
        <f t="shared" si="11"/>
        <v>0</v>
      </c>
      <c r="H244" s="54"/>
    </row>
    <row r="245" spans="1:8" ht="15.75" hidden="1">
      <c r="A245" s="1" t="s">
        <v>198</v>
      </c>
      <c r="B245" s="1">
        <f>'OD 1'!C218+'OD 2 zad.3'!C218+'OD 1 zad.2'!C218</f>
        <v>0</v>
      </c>
      <c r="C245" s="1" t="str">
        <f>'OD 1'!D218&amp;" + "&amp;'OD 2 zad.3'!D218&amp;" + "&amp;'OD 1 zad.2'!D218</f>
        <v> + zgodnie z załącznikiem graficznym + </v>
      </c>
      <c r="D245" s="5" t="s">
        <v>287</v>
      </c>
      <c r="E245" s="14" t="str">
        <f>'OD 1'!F218</f>
        <v>typ I</v>
      </c>
      <c r="F245" s="5"/>
      <c r="G245" s="95">
        <f t="shared" si="11"/>
        <v>0</v>
      </c>
      <c r="H245" s="54"/>
    </row>
    <row r="246" spans="1:8" ht="15.75" hidden="1">
      <c r="A246" s="1" t="s">
        <v>199</v>
      </c>
      <c r="B246" s="1">
        <f>'OD 1'!C219+'OD 2 zad.3'!C219+'OD 1 zad.2'!C219</f>
        <v>0</v>
      </c>
      <c r="C246" s="1" t="str">
        <f>'OD 1'!D219&amp;" + "&amp;'OD 2 zad.3'!D219&amp;" + "&amp;'OD 1 zad.2'!D219</f>
        <v> +  + </v>
      </c>
      <c r="D246" s="5" t="s">
        <v>287</v>
      </c>
      <c r="E246" s="14" t="str">
        <f>'OD 1'!F219</f>
        <v>typ I</v>
      </c>
      <c r="F246" s="5"/>
      <c r="G246" s="95">
        <f t="shared" si="11"/>
        <v>0</v>
      </c>
      <c r="H246" s="54"/>
    </row>
    <row r="247" spans="1:8" ht="15.75" hidden="1">
      <c r="A247" s="1" t="s">
        <v>329</v>
      </c>
      <c r="B247" s="1">
        <f>'OD 1'!C220+'OD 2 zad.3'!C220+'OD 1 zad.2'!C220</f>
        <v>0</v>
      </c>
      <c r="C247" s="1" t="str">
        <f>'OD 1'!D220&amp;" + "&amp;'OD 2 zad.3'!D220&amp;" + "&amp;'OD 1 zad.2'!D220</f>
        <v> +  + </v>
      </c>
      <c r="D247" s="5" t="s">
        <v>287</v>
      </c>
      <c r="E247" s="14" t="str">
        <f>'OD 1'!F220</f>
        <v>typ I</v>
      </c>
      <c r="F247" s="5"/>
      <c r="G247" s="95">
        <f>F247*B247</f>
        <v>0</v>
      </c>
      <c r="H247" s="54"/>
    </row>
    <row r="248" spans="1:8" ht="15.75" hidden="1">
      <c r="A248" s="1" t="s">
        <v>200</v>
      </c>
      <c r="B248" s="1">
        <f>'OD 1'!C221+'OD 2 zad.3'!C221+'OD 1 zad.2'!C221</f>
        <v>0</v>
      </c>
      <c r="C248" s="1" t="str">
        <f>'OD 1'!D221&amp;" + "&amp;'OD 2 zad.3'!D221&amp;" + "&amp;'OD 1 zad.2'!D221</f>
        <v> + zgodnie z załącznikiem graficznym + </v>
      </c>
      <c r="D248" s="5" t="s">
        <v>287</v>
      </c>
      <c r="E248" s="14" t="str">
        <f>'OD 1'!F221</f>
        <v>typ I</v>
      </c>
      <c r="F248" s="5"/>
      <c r="G248" s="95">
        <f t="shared" si="11"/>
        <v>0</v>
      </c>
      <c r="H248" s="54"/>
    </row>
    <row r="249" spans="1:8" ht="15.75">
      <c r="A249" s="1" t="s">
        <v>28</v>
      </c>
      <c r="B249" s="1">
        <f>'OD 1'!C222+'OD 2 zad.3'!C222+'OD 1 zad.2'!C222</f>
        <v>4</v>
      </c>
      <c r="C249" s="1" t="str">
        <f>'OD 1'!D222&amp;" + "&amp;'OD 2 zad.3'!D222&amp;" + "&amp;'OD 1 zad.2'!D222</f>
        <v> + zgodnie z załącznikiem graficznym + </v>
      </c>
      <c r="D249" s="5" t="s">
        <v>287</v>
      </c>
      <c r="E249" s="14" t="str">
        <f>'OD 1'!F222</f>
        <v>typ I</v>
      </c>
      <c r="F249" s="5"/>
      <c r="G249" s="95">
        <f t="shared" si="11"/>
        <v>0</v>
      </c>
      <c r="H249" s="54"/>
    </row>
    <row r="250" spans="1:8" ht="15.75" hidden="1">
      <c r="A250" s="1" t="s">
        <v>201</v>
      </c>
      <c r="B250" s="1">
        <f>'OD 1'!C223+'OD 2 zad.3'!C223+'OD 1 zad.2'!C223</f>
        <v>0</v>
      </c>
      <c r="C250" s="1" t="str">
        <f>'OD 1'!D223&amp;" + "&amp;'OD 2 zad.3'!D223&amp;" + "&amp;'OD 1 zad.2'!D223</f>
        <v> +  + </v>
      </c>
      <c r="D250" s="5" t="s">
        <v>287</v>
      </c>
      <c r="E250" s="14" t="str">
        <f>'OD 1'!F223</f>
        <v>typ I</v>
      </c>
      <c r="F250" s="5"/>
      <c r="G250" s="95">
        <f t="shared" si="11"/>
        <v>0</v>
      </c>
      <c r="H250" s="54"/>
    </row>
    <row r="251" spans="1:8" ht="15.75" hidden="1">
      <c r="A251" s="1" t="s">
        <v>383</v>
      </c>
      <c r="B251" s="1">
        <f>'OD 1'!C224+'OD 2 zad.3'!C224+'OD 1 zad.2'!C224</f>
        <v>0</v>
      </c>
      <c r="C251" s="1" t="str">
        <f>'OD 1'!D224&amp;" + "&amp;'OD 2 zad.3'!D224&amp;" + "&amp;'OD 1 zad.2'!D224</f>
        <v> +  + </v>
      </c>
      <c r="D251" s="5" t="s">
        <v>287</v>
      </c>
      <c r="E251" s="14" t="str">
        <f>'OD 1'!F224</f>
        <v>typ I</v>
      </c>
      <c r="F251" s="5"/>
      <c r="G251" s="95">
        <f>F251*B251</f>
        <v>0</v>
      </c>
      <c r="H251" s="54"/>
    </row>
    <row r="252" spans="1:8" ht="15.75" hidden="1">
      <c r="A252" s="1" t="s">
        <v>202</v>
      </c>
      <c r="B252" s="1">
        <f>'OD 1'!C224+'OD 2 zad.3'!C225+'OD 1 zad.2'!C224</f>
        <v>0</v>
      </c>
      <c r="C252" s="1" t="str">
        <f>'OD 1'!D224&amp;" + "&amp;'OD 2 zad.3'!D225&amp;" + "&amp;'OD 1 zad.2'!D224</f>
        <v> +  + </v>
      </c>
      <c r="D252" s="5" t="s">
        <v>287</v>
      </c>
      <c r="E252" s="14" t="str">
        <f>'OD 1'!F224</f>
        <v>typ I</v>
      </c>
      <c r="F252" s="5"/>
      <c r="G252" s="95">
        <f t="shared" si="11"/>
        <v>0</v>
      </c>
      <c r="H252" s="54"/>
    </row>
    <row r="253" spans="1:8" ht="15.75" hidden="1">
      <c r="A253" s="1" t="s">
        <v>203</v>
      </c>
      <c r="B253" s="1">
        <f>'OD 1'!C225+'OD 2 zad.3'!C226+'OD 1 zad.2'!C225</f>
        <v>0</v>
      </c>
      <c r="C253" s="1" t="str">
        <f>'OD 1'!D225&amp;" + "&amp;'OD 2 zad.3'!D226&amp;" + "&amp;'OD 1 zad.2'!D225</f>
        <v> +  + </v>
      </c>
      <c r="D253" s="5" t="s">
        <v>287</v>
      </c>
      <c r="E253" s="14" t="str">
        <f>'OD 1'!F225</f>
        <v>typ I</v>
      </c>
      <c r="F253" s="5"/>
      <c r="G253" s="95">
        <f t="shared" si="11"/>
        <v>0</v>
      </c>
      <c r="H253" s="54"/>
    </row>
    <row r="254" spans="1:8" ht="15.75">
      <c r="A254" s="1" t="s">
        <v>204</v>
      </c>
      <c r="B254" s="1">
        <f>'OD 1'!C226+'OD 2 zad.3'!C227+'OD 1 zad.2'!C226</f>
        <v>2</v>
      </c>
      <c r="C254" s="1" t="str">
        <f>'OD 1'!D226&amp;" + "&amp;'OD 2 zad.3'!D227&amp;" + "&amp;'OD 1 zad.2'!D226</f>
        <v> +  + o treści "7 %"</v>
      </c>
      <c r="D254" s="5" t="s">
        <v>287</v>
      </c>
      <c r="E254" s="14" t="str">
        <f>'OD 1'!F226</f>
        <v>typ I</v>
      </c>
      <c r="F254" s="5"/>
      <c r="G254" s="95">
        <f t="shared" si="11"/>
        <v>0</v>
      </c>
      <c r="H254" s="54"/>
    </row>
    <row r="255" spans="1:8" ht="15.75" hidden="1">
      <c r="A255" s="1" t="s">
        <v>205</v>
      </c>
      <c r="B255" s="1">
        <f>'OD 1'!C227+'OD 2 zad.3'!C228+'OD 1 zad.2'!C227</f>
        <v>0</v>
      </c>
      <c r="C255" s="1" t="str">
        <f>'OD 1'!D227&amp;" + "&amp;'OD 2 zad.3'!D228&amp;" + "&amp;'OD 1 zad.2'!D227</f>
        <v> +  + </v>
      </c>
      <c r="D255" s="5" t="s">
        <v>287</v>
      </c>
      <c r="E255" s="14" t="str">
        <f>'OD 1'!F227</f>
        <v>typ I</v>
      </c>
      <c r="F255" s="5"/>
      <c r="G255" s="95">
        <f t="shared" si="11"/>
        <v>0</v>
      </c>
      <c r="H255" s="54"/>
    </row>
    <row r="256" spans="1:8" ht="15.75" hidden="1">
      <c r="A256" s="1" t="s">
        <v>206</v>
      </c>
      <c r="B256" s="1">
        <f>'OD 1'!C228+'OD 2 zad.3'!C229+'OD 1 zad.2'!C228</f>
        <v>0</v>
      </c>
      <c r="C256" s="1" t="str">
        <f>'OD 1'!D228&amp;" + "&amp;'OD 2 zad.3'!D229&amp;" + "&amp;'OD 1 zad.2'!D228</f>
        <v> +  + </v>
      </c>
      <c r="D256" s="5" t="s">
        <v>287</v>
      </c>
      <c r="E256" s="14" t="str">
        <f>'OD 1'!F228</f>
        <v>typ I</v>
      </c>
      <c r="F256" s="5"/>
      <c r="G256" s="95">
        <f t="shared" si="11"/>
        <v>0</v>
      </c>
      <c r="H256" s="54"/>
    </row>
    <row r="257" spans="1:8" ht="15.75" hidden="1">
      <c r="A257" s="1" t="s">
        <v>207</v>
      </c>
      <c r="B257" s="1">
        <f>'OD 1'!C229+'OD 2 zad.3'!C230+'OD 1 zad.2'!C229</f>
        <v>0</v>
      </c>
      <c r="C257" s="1" t="str">
        <f>'OD 1'!D229&amp;" + "&amp;'OD 2 zad.3'!D230&amp;" + "&amp;'OD 1 zad.2'!D229</f>
        <v> +  + </v>
      </c>
      <c r="D257" s="5" t="s">
        <v>287</v>
      </c>
      <c r="E257" s="14" t="str">
        <f>'OD 1'!F229</f>
        <v>typ I</v>
      </c>
      <c r="F257" s="5"/>
      <c r="G257" s="95">
        <f t="shared" si="11"/>
        <v>0</v>
      </c>
      <c r="H257" s="54"/>
    </row>
    <row r="258" spans="1:8" ht="15.75" hidden="1">
      <c r="A258" s="1" t="s">
        <v>208</v>
      </c>
      <c r="B258" s="1">
        <f>'OD 1'!C230+'OD 2 zad.3'!C231+'OD 1 zad.2'!C230</f>
        <v>0</v>
      </c>
      <c r="C258" s="1" t="str">
        <f>'OD 1'!D230&amp;" + "&amp;'OD 2 zad.3'!D231&amp;" + "&amp;'OD 1 zad.2'!D230</f>
        <v> +  + </v>
      </c>
      <c r="D258" s="5" t="s">
        <v>287</v>
      </c>
      <c r="E258" s="14" t="str">
        <f>'OD 1'!F230</f>
        <v>typ I</v>
      </c>
      <c r="F258" s="5"/>
      <c r="G258" s="95">
        <f t="shared" si="11"/>
        <v>0</v>
      </c>
      <c r="H258" s="54"/>
    </row>
    <row r="259" spans="1:8" ht="15.75" hidden="1">
      <c r="A259" s="1" t="s">
        <v>209</v>
      </c>
      <c r="B259" s="1">
        <f>'OD 1'!C231+'OD 2 zad.3'!C232+'OD 1 zad.2'!C231</f>
        <v>0</v>
      </c>
      <c r="C259" s="1" t="str">
        <f>'OD 1'!D231&amp;" + "&amp;'OD 2 zad.3'!D232&amp;" + "&amp;'OD 1 zad.2'!D231</f>
        <v> +  + </v>
      </c>
      <c r="D259" s="5" t="s">
        <v>287</v>
      </c>
      <c r="E259" s="14" t="str">
        <f>'OD 1'!F231</f>
        <v>typ I</v>
      </c>
      <c r="F259" s="5"/>
      <c r="G259" s="95">
        <f t="shared" si="11"/>
        <v>0</v>
      </c>
      <c r="H259" s="54"/>
    </row>
    <row r="260" spans="1:8" ht="15.75" hidden="1">
      <c r="A260" s="1" t="s">
        <v>210</v>
      </c>
      <c r="B260" s="1">
        <f>'OD 1'!C232+'OD 2 zad.3'!C233+'OD 1 zad.2'!C232</f>
        <v>0</v>
      </c>
      <c r="C260" s="1" t="str">
        <f>'OD 1'!D232&amp;" + "&amp;'OD 2 zad.3'!D233&amp;" + "&amp;'OD 1 zad.2'!D232</f>
        <v> +  + </v>
      </c>
      <c r="D260" s="5" t="s">
        <v>287</v>
      </c>
      <c r="E260" s="14" t="str">
        <f>'OD 1'!F232</f>
        <v>typ I</v>
      </c>
      <c r="F260" s="5"/>
      <c r="G260" s="95">
        <f t="shared" si="11"/>
        <v>0</v>
      </c>
      <c r="H260" s="54"/>
    </row>
    <row r="261" spans="1:8" ht="15.75">
      <c r="A261" s="1" t="s">
        <v>211</v>
      </c>
      <c r="B261" s="1">
        <f>'OD 1'!C233+'OD 2 zad.3'!C234+'OD 1 zad.2'!C233</f>
        <v>2</v>
      </c>
      <c r="C261" s="1" t="str">
        <f>'OD 1'!D233&amp;" + "&amp;'OD 2 zad.3'!D234&amp;" + "&amp;'OD 1 zad.2'!D233</f>
        <v> +  + </v>
      </c>
      <c r="D261" s="5" t="s">
        <v>287</v>
      </c>
      <c r="E261" s="14" t="str">
        <f>'OD 1'!F233</f>
        <v>typ I</v>
      </c>
      <c r="F261" s="5"/>
      <c r="G261" s="95">
        <f t="shared" si="11"/>
        <v>0</v>
      </c>
      <c r="H261" s="54"/>
    </row>
    <row r="262" spans="1:8" ht="15.75" hidden="1">
      <c r="A262" s="1" t="s">
        <v>212</v>
      </c>
      <c r="B262" s="1">
        <f>'OD 1'!C234+'OD 2 zad.3'!C235+'OD 1 zad.2'!C234</f>
        <v>0</v>
      </c>
      <c r="C262" s="1" t="str">
        <f>'OD 1'!D234&amp;" + "&amp;'OD 2 zad.3'!D235&amp;" + "&amp;'OD 1 zad.2'!D234</f>
        <v> +  + </v>
      </c>
      <c r="D262" s="5" t="s">
        <v>287</v>
      </c>
      <c r="E262" s="14" t="str">
        <f>'OD 1'!F234</f>
        <v>typ I</v>
      </c>
      <c r="F262" s="5"/>
      <c r="G262" s="95">
        <f t="shared" si="11"/>
        <v>0</v>
      </c>
      <c r="H262" s="54"/>
    </row>
    <row r="263" spans="1:8" ht="15.75" hidden="1">
      <c r="A263" s="1" t="s">
        <v>213</v>
      </c>
      <c r="B263" s="1">
        <f>'OD 1'!C235+'OD 2 zad.3'!C236+'OD 1 zad.2'!C235</f>
        <v>0</v>
      </c>
      <c r="C263" s="1" t="str">
        <f>'OD 1'!D235&amp;" + "&amp;'OD 2 zad.3'!D236&amp;" + "&amp;'OD 1 zad.2'!D235</f>
        <v> +  + </v>
      </c>
      <c r="D263" s="5" t="s">
        <v>287</v>
      </c>
      <c r="E263" s="14" t="str">
        <f>'OD 1'!F235</f>
        <v>typ I</v>
      </c>
      <c r="F263" s="5"/>
      <c r="G263" s="95">
        <f t="shared" si="11"/>
        <v>0</v>
      </c>
      <c r="H263" s="54"/>
    </row>
    <row r="264" spans="1:8" ht="15.75" hidden="1">
      <c r="A264" s="1" t="s">
        <v>214</v>
      </c>
      <c r="B264" s="1">
        <f>'OD 1'!C236+'OD 2 zad.3'!C237+'OD 1 zad.2'!C236</f>
        <v>0</v>
      </c>
      <c r="C264" s="1" t="str">
        <f>'OD 1'!D236&amp;" + "&amp;'OD 2 zad.3'!D237&amp;" + "&amp;'OD 1 zad.2'!D236</f>
        <v> +  + </v>
      </c>
      <c r="D264" s="5" t="s">
        <v>287</v>
      </c>
      <c r="E264" s="14" t="str">
        <f>'OD 1'!F236</f>
        <v>typ I</v>
      </c>
      <c r="F264" s="5"/>
      <c r="G264" s="95">
        <f t="shared" si="11"/>
        <v>0</v>
      </c>
      <c r="H264" s="54"/>
    </row>
    <row r="265" spans="1:8" ht="15.75" hidden="1">
      <c r="A265" s="1" t="s">
        <v>215</v>
      </c>
      <c r="B265" s="1">
        <f>'OD 1'!C237+'OD 2 zad.3'!C238+'OD 1 zad.2'!C237</f>
        <v>0</v>
      </c>
      <c r="C265" s="1" t="str">
        <f>'OD 1'!D237&amp;" + "&amp;'OD 2 zad.3'!D238&amp;" + "&amp;'OD 1 zad.2'!D237</f>
        <v> +  + </v>
      </c>
      <c r="D265" s="5" t="s">
        <v>287</v>
      </c>
      <c r="E265" s="14" t="str">
        <f>'OD 1'!F237</f>
        <v>typ I</v>
      </c>
      <c r="F265" s="5"/>
      <c r="G265" s="95">
        <f t="shared" si="11"/>
        <v>0</v>
      </c>
      <c r="H265" s="54"/>
    </row>
    <row r="266" spans="1:8" ht="15.75" hidden="1">
      <c r="A266" s="1" t="s">
        <v>216</v>
      </c>
      <c r="B266" s="1">
        <f>'OD 1'!C238+'OD 2 zad.3'!C239+'OD 1 zad.2'!C238</f>
        <v>0</v>
      </c>
      <c r="C266" s="1" t="str">
        <f>'OD 1'!D238&amp;" + "&amp;'OD 2 zad.3'!D239&amp;" + "&amp;'OD 1 zad.2'!D238</f>
        <v> +  + </v>
      </c>
      <c r="D266" s="5" t="s">
        <v>287</v>
      </c>
      <c r="E266" s="14" t="str">
        <f>'OD 1'!F238</f>
        <v>typ I</v>
      </c>
      <c r="F266" s="5"/>
      <c r="G266" s="95">
        <f t="shared" si="11"/>
        <v>0</v>
      </c>
      <c r="H266" s="54"/>
    </row>
    <row r="267" spans="1:8" ht="15.75" hidden="1">
      <c r="A267" s="1" t="s">
        <v>217</v>
      </c>
      <c r="B267" s="1">
        <f>'OD 1'!C239+'OD 2 zad.3'!C240+'OD 1 zad.2'!C239</f>
        <v>0</v>
      </c>
      <c r="C267" s="1" t="str">
        <f>'OD 1'!D239&amp;" + "&amp;'OD 2 zad.3'!D240&amp;" + "&amp;'OD 1 zad.2'!D239</f>
        <v> +  + </v>
      </c>
      <c r="D267" s="5" t="s">
        <v>287</v>
      </c>
      <c r="E267" s="14" t="str">
        <f>'OD 1'!F239</f>
        <v>typ I</v>
      </c>
      <c r="F267" s="5"/>
      <c r="G267" s="95">
        <f t="shared" si="11"/>
        <v>0</v>
      </c>
      <c r="H267" s="54"/>
    </row>
    <row r="268" spans="1:8" ht="15.75" hidden="1">
      <c r="A268" s="1" t="s">
        <v>272</v>
      </c>
      <c r="B268" s="1">
        <f>'OD 1'!C240+'OD 2 zad.3'!C241+'OD 1 zad.2'!C240</f>
        <v>0</v>
      </c>
      <c r="C268" s="1" t="str">
        <f>'OD 1'!D240&amp;" + "&amp;'OD 2 zad.3'!D241&amp;" + "&amp;'OD 1 zad.2'!D240</f>
        <v> +  + </v>
      </c>
      <c r="D268" s="5" t="s">
        <v>287</v>
      </c>
      <c r="E268" s="14" t="str">
        <f>'OD 1'!F240</f>
        <v>typ I</v>
      </c>
      <c r="F268" s="5"/>
      <c r="G268" s="95">
        <f t="shared" si="11"/>
        <v>0</v>
      </c>
      <c r="H268" s="54"/>
    </row>
    <row r="269" spans="1:8" ht="15.75" hidden="1">
      <c r="A269" s="1" t="s">
        <v>273</v>
      </c>
      <c r="B269" s="1">
        <f>'OD 1'!C241+'OD 2 zad.3'!C242+'OD 1 zad.2'!C241</f>
        <v>0</v>
      </c>
      <c r="C269" s="1" t="str">
        <f>'OD 1'!D241&amp;" + "&amp;'OD 2 zad.3'!D242&amp;" + "&amp;'OD 1 zad.2'!D241</f>
        <v> +  + </v>
      </c>
      <c r="D269" s="5" t="s">
        <v>287</v>
      </c>
      <c r="E269" s="14" t="str">
        <f>'OD 1'!F241</f>
        <v>typ I</v>
      </c>
      <c r="F269" s="5"/>
      <c r="G269" s="95">
        <f t="shared" si="11"/>
        <v>0</v>
      </c>
      <c r="H269" s="54"/>
    </row>
    <row r="270" spans="1:8" ht="15.75" hidden="1">
      <c r="A270" s="1" t="s">
        <v>274</v>
      </c>
      <c r="B270" s="1">
        <f>'OD 1'!C242+'OD 2 zad.3'!C243+'OD 1 zad.2'!C242</f>
        <v>0</v>
      </c>
      <c r="C270" s="1" t="str">
        <f>'OD 1'!D242&amp;" + "&amp;'OD 2 zad.3'!D243&amp;" + "&amp;'OD 1 zad.2'!D242</f>
        <v> +  + </v>
      </c>
      <c r="D270" s="5" t="s">
        <v>287</v>
      </c>
      <c r="E270" s="14" t="str">
        <f>'OD 1'!F242</f>
        <v>typ I</v>
      </c>
      <c r="F270" s="5"/>
      <c r="G270" s="95">
        <f t="shared" si="11"/>
        <v>0</v>
      </c>
      <c r="H270" s="54"/>
    </row>
    <row r="271" spans="1:8" ht="15.75" hidden="1">
      <c r="A271" s="1" t="s">
        <v>275</v>
      </c>
      <c r="B271" s="1">
        <f>'OD 1'!C243+'OD 2 zad.3'!C244+'OD 1 zad.2'!C243</f>
        <v>0</v>
      </c>
      <c r="C271" s="1" t="str">
        <f>'OD 1'!D243&amp;" + "&amp;'OD 2 zad.3'!D244&amp;" + "&amp;'OD 1 zad.2'!D243</f>
        <v> +  + </v>
      </c>
      <c r="D271" s="5" t="s">
        <v>287</v>
      </c>
      <c r="E271" s="14" t="str">
        <f>'OD 1'!F243</f>
        <v>typ I</v>
      </c>
      <c r="F271" s="5"/>
      <c r="G271" s="95">
        <f t="shared" si="11"/>
        <v>0</v>
      </c>
      <c r="H271" s="54"/>
    </row>
    <row r="272" spans="1:8" ht="15.75" hidden="1">
      <c r="A272" s="1" t="s">
        <v>11</v>
      </c>
      <c r="B272" s="1">
        <f>'OD 1'!C244+'OD 2 zad.3'!C245+'OD 1 zad.2'!C244</f>
        <v>0</v>
      </c>
      <c r="C272" s="1" t="str">
        <f>'OD 1'!D244&amp;" + "&amp;'OD 2 zad.3'!D245&amp;" + "&amp;'OD 1 zad.2'!D244</f>
        <v> +  + </v>
      </c>
      <c r="D272" s="5" t="s">
        <v>287</v>
      </c>
      <c r="E272" s="14" t="str">
        <f>'OD 1'!F244</f>
        <v>typ I</v>
      </c>
      <c r="F272" s="5"/>
      <c r="G272" s="95">
        <f t="shared" si="11"/>
        <v>0</v>
      </c>
      <c r="H272" s="54"/>
    </row>
    <row r="273" spans="1:8" ht="15.75" hidden="1">
      <c r="A273" s="1" t="s">
        <v>218</v>
      </c>
      <c r="B273" s="1">
        <f>'OD 1'!C245+'OD 2 zad.3'!C246+'OD 1 zad.2'!C245</f>
        <v>0</v>
      </c>
      <c r="C273" s="1" t="str">
        <f>'OD 1'!D245&amp;" + "&amp;'OD 2 zad.3'!D246&amp;" + "&amp;'OD 1 zad.2'!D245</f>
        <v> +  + </v>
      </c>
      <c r="D273" s="5" t="s">
        <v>287</v>
      </c>
      <c r="E273" s="14" t="str">
        <f>'OD 1'!F245</f>
        <v>typ I</v>
      </c>
      <c r="F273" s="5"/>
      <c r="G273" s="36">
        <f t="shared" si="11"/>
        <v>0</v>
      </c>
      <c r="H273" s="54"/>
    </row>
    <row r="274" spans="1:8" ht="15.75" hidden="1">
      <c r="A274" s="1" t="s">
        <v>219</v>
      </c>
      <c r="B274" s="1">
        <f>'OD 1'!C246+'OD 2 zad.3'!C247+'OD 1 zad.2'!C246</f>
        <v>0</v>
      </c>
      <c r="C274" s="1" t="str">
        <f>'OD 1'!D246&amp;" + "&amp;'OD 2 zad.3'!D247&amp;" + "&amp;'OD 1 zad.2'!D246</f>
        <v> +  + </v>
      </c>
      <c r="D274" s="5" t="s">
        <v>287</v>
      </c>
      <c r="E274" s="14" t="str">
        <f>'OD 1'!F246</f>
        <v>typ I</v>
      </c>
      <c r="F274" s="5"/>
      <c r="G274" s="36">
        <f t="shared" si="11"/>
        <v>0</v>
      </c>
      <c r="H274" s="54"/>
    </row>
    <row r="275" spans="1:8" ht="15.75" hidden="1">
      <c r="A275" s="1" t="s">
        <v>220</v>
      </c>
      <c r="B275" s="1">
        <f>'OD 1'!C247+'OD 2 zad.3'!C248+'OD 1 zad.2'!C247</f>
        <v>0</v>
      </c>
      <c r="C275" s="1" t="str">
        <f>'OD 1'!D247&amp;" + "&amp;'OD 2 zad.3'!D248&amp;" + "&amp;'OD 1 zad.2'!D247</f>
        <v> +  + </v>
      </c>
      <c r="D275" s="5" t="s">
        <v>287</v>
      </c>
      <c r="E275" s="14" t="str">
        <f>'OD 1'!F247</f>
        <v>typ I</v>
      </c>
      <c r="F275" s="5"/>
      <c r="G275" s="36">
        <f t="shared" si="11"/>
        <v>0</v>
      </c>
      <c r="H275" s="54"/>
    </row>
    <row r="276" spans="1:8" ht="15.75" hidden="1">
      <c r="A276" s="1" t="s">
        <v>221</v>
      </c>
      <c r="B276" s="1">
        <f>'OD 1'!C248+'OD 2 zad.3'!C249+'OD 1 zad.2'!C248</f>
        <v>0</v>
      </c>
      <c r="C276" s="1" t="str">
        <f>'OD 1'!D248&amp;" + "&amp;'OD 2 zad.3'!D249&amp;" + "&amp;'OD 1 zad.2'!D248</f>
        <v> +  + </v>
      </c>
      <c r="D276" s="5" t="s">
        <v>287</v>
      </c>
      <c r="E276" s="14" t="str">
        <f>'OD 1'!F248</f>
        <v>typ I</v>
      </c>
      <c r="F276" s="5"/>
      <c r="G276" s="36">
        <f t="shared" si="11"/>
        <v>0</v>
      </c>
      <c r="H276" s="54"/>
    </row>
    <row r="277" spans="1:8" ht="15.75" hidden="1">
      <c r="A277" s="1" t="s">
        <v>222</v>
      </c>
      <c r="B277" s="1">
        <f>'OD 1'!C249+'OD 2 zad.3'!C250+'OD 1 zad.2'!C249</f>
        <v>0</v>
      </c>
      <c r="C277" s="1" t="str">
        <f>'OD 1'!D249&amp;" + "&amp;'OD 2 zad.3'!D250&amp;" + "&amp;'OD 1 zad.2'!D249</f>
        <v> +  + </v>
      </c>
      <c r="D277" s="5" t="s">
        <v>287</v>
      </c>
      <c r="E277" s="14" t="str">
        <f>'OD 1'!F249</f>
        <v>typ I</v>
      </c>
      <c r="F277" s="5"/>
      <c r="G277" s="36">
        <f t="shared" si="11"/>
        <v>0</v>
      </c>
      <c r="H277" s="54"/>
    </row>
    <row r="278" spans="1:8" ht="15.75" hidden="1">
      <c r="A278" s="1" t="s">
        <v>223</v>
      </c>
      <c r="B278" s="1">
        <f>'OD 1'!C250+'OD 2 zad.3'!C251+'OD 1 zad.2'!C250</f>
        <v>0</v>
      </c>
      <c r="C278" s="1" t="str">
        <f>'OD 1'!D250&amp;" + "&amp;'OD 2 zad.3'!D251&amp;" + "&amp;'OD 1 zad.2'!D250</f>
        <v> +  + </v>
      </c>
      <c r="D278" s="5" t="s">
        <v>287</v>
      </c>
      <c r="E278" s="14" t="str">
        <f>'OD 1'!F250</f>
        <v>typ I</v>
      </c>
      <c r="F278" s="5"/>
      <c r="G278" s="36">
        <f t="shared" si="11"/>
        <v>0</v>
      </c>
      <c r="H278" s="54"/>
    </row>
    <row r="279" spans="1:8" ht="15.75" hidden="1">
      <c r="A279" s="1" t="s">
        <v>224</v>
      </c>
      <c r="B279" s="1">
        <f>'OD 1'!C251+'OD 2 zad.3'!C252+'OD 1 zad.2'!C251</f>
        <v>0</v>
      </c>
      <c r="C279" s="1" t="str">
        <f>'OD 1'!D251&amp;" + "&amp;'OD 2 zad.3'!D252&amp;" + "&amp;'OD 1 zad.2'!D251</f>
        <v> +  + </v>
      </c>
      <c r="D279" s="5" t="s">
        <v>287</v>
      </c>
      <c r="E279" s="14" t="str">
        <f>'OD 1'!F251</f>
        <v>typ I</v>
      </c>
      <c r="F279" s="5"/>
      <c r="G279" s="36">
        <f t="shared" si="11"/>
        <v>0</v>
      </c>
      <c r="H279" s="54"/>
    </row>
    <row r="280" spans="1:8" ht="15.75" hidden="1">
      <c r="A280" s="1" t="s">
        <v>225</v>
      </c>
      <c r="B280" s="1">
        <f>'OD 1'!C252+'OD 2 zad.3'!C253+'OD 1 zad.2'!C252</f>
        <v>0</v>
      </c>
      <c r="C280" s="1" t="str">
        <f>'OD 1'!D252&amp;" + "&amp;'OD 2 zad.3'!D253&amp;" + "&amp;'OD 1 zad.2'!D252</f>
        <v> +  + </v>
      </c>
      <c r="D280" s="5" t="s">
        <v>287</v>
      </c>
      <c r="E280" s="14" t="str">
        <f>'OD 1'!F252</f>
        <v>typ I</v>
      </c>
      <c r="F280" s="5"/>
      <c r="G280" s="36">
        <f t="shared" si="11"/>
        <v>0</v>
      </c>
      <c r="H280" s="54"/>
    </row>
    <row r="281" spans="1:8" ht="15.75" hidden="1">
      <c r="A281" s="1" t="s">
        <v>226</v>
      </c>
      <c r="B281" s="1">
        <f>'OD 1'!C253+'OD 2 zad.3'!C254+'OD 1 zad.2'!C253</f>
        <v>0</v>
      </c>
      <c r="C281" s="1" t="str">
        <f>'OD 1'!D253&amp;" + "&amp;'OD 2 zad.3'!D254&amp;" + "&amp;'OD 1 zad.2'!D253</f>
        <v> +  + </v>
      </c>
      <c r="D281" s="5" t="s">
        <v>287</v>
      </c>
      <c r="E281" s="14" t="str">
        <f>'OD 1'!F253</f>
        <v>typ I</v>
      </c>
      <c r="F281" s="5"/>
      <c r="G281" s="36">
        <f t="shared" si="11"/>
        <v>0</v>
      </c>
      <c r="H281" s="54"/>
    </row>
    <row r="282" spans="1:8" ht="15.75" hidden="1">
      <c r="A282" s="1" t="s">
        <v>227</v>
      </c>
      <c r="B282" s="1">
        <f>'OD 1'!C254+'OD 2 zad.3'!C255+'OD 1 zad.2'!C254</f>
        <v>0</v>
      </c>
      <c r="C282" s="1" t="str">
        <f>'OD 1'!D254&amp;" + "&amp;'OD 2 zad.3'!D255&amp;" + "&amp;'OD 1 zad.2'!D254</f>
        <v> +  + </v>
      </c>
      <c r="D282" s="5" t="s">
        <v>287</v>
      </c>
      <c r="E282" s="14" t="str">
        <f>'OD 1'!F254</f>
        <v>typ I</v>
      </c>
      <c r="F282" s="5"/>
      <c r="G282" s="36">
        <f t="shared" si="11"/>
        <v>0</v>
      </c>
      <c r="H282" s="54"/>
    </row>
    <row r="283" spans="1:8" ht="16.5" hidden="1" thickBot="1">
      <c r="A283" s="6" t="s">
        <v>228</v>
      </c>
      <c r="B283" s="6">
        <f>'OD 1'!C255+'OD 2 zad.3'!C256+'OD 1 zad.2'!C255</f>
        <v>0</v>
      </c>
      <c r="C283" s="6" t="str">
        <f>'OD 1'!D255&amp;" + "&amp;'OD 2 zad.3'!D256&amp;" + "&amp;'OD 1 zad.2'!D255</f>
        <v> +  + </v>
      </c>
      <c r="D283" s="13" t="s">
        <v>287</v>
      </c>
      <c r="E283" s="14" t="str">
        <f>'OD 1'!F255</f>
        <v>typ I</v>
      </c>
      <c r="F283" s="5"/>
      <c r="G283" s="43">
        <f t="shared" si="11"/>
        <v>0</v>
      </c>
      <c r="H283" s="54"/>
    </row>
    <row r="284" spans="1:8" ht="32.25" customHeight="1" hidden="1" thickTop="1">
      <c r="A284" s="122" t="s">
        <v>303</v>
      </c>
      <c r="B284" s="123"/>
      <c r="C284" s="123"/>
      <c r="D284" s="134"/>
      <c r="E284" s="134"/>
      <c r="F284" s="134"/>
      <c r="G284" s="135"/>
      <c r="H284" s="54"/>
    </row>
    <row r="285" spans="1:8" ht="15.75" hidden="1">
      <c r="A285" s="1" t="s">
        <v>229</v>
      </c>
      <c r="B285" s="1">
        <f>'OD 1'!C256+'OD 2 zad.3'!C257+'OD 1 zad.2'!C256</f>
        <v>0</v>
      </c>
      <c r="C285" s="1"/>
      <c r="D285" s="5" t="s">
        <v>287</v>
      </c>
      <c r="E285" s="1" t="str">
        <f>'OD 1'!F256</f>
        <v>typ I</v>
      </c>
      <c r="F285" s="5"/>
      <c r="G285" s="36">
        <f aca="true" t="shared" si="12" ref="G285:G293">F285*B285</f>
        <v>0</v>
      </c>
      <c r="H285" s="54"/>
    </row>
    <row r="286" spans="1:8" ht="15.75" hidden="1">
      <c r="A286" s="1" t="s">
        <v>230</v>
      </c>
      <c r="B286" s="1">
        <f>'OD 1'!C257+'OD 2 zad.3'!C258+'OD 1 zad.2'!C257</f>
        <v>0</v>
      </c>
      <c r="C286" s="1"/>
      <c r="D286" s="5" t="s">
        <v>287</v>
      </c>
      <c r="E286" s="1" t="str">
        <f>'OD 1'!F257</f>
        <v>typ I</v>
      </c>
      <c r="F286" s="5"/>
      <c r="G286" s="36">
        <f t="shared" si="12"/>
        <v>0</v>
      </c>
      <c r="H286" s="54"/>
    </row>
    <row r="287" spans="1:8" ht="15.75" hidden="1">
      <c r="A287" s="1" t="s">
        <v>231</v>
      </c>
      <c r="B287" s="1">
        <f>'OD 1'!C258+'OD 2 zad.3'!C259+'OD 1 zad.2'!C258</f>
        <v>0</v>
      </c>
      <c r="C287" s="1"/>
      <c r="D287" s="5" t="s">
        <v>287</v>
      </c>
      <c r="E287" s="1" t="str">
        <f>'OD 1'!F258</f>
        <v>typ I</v>
      </c>
      <c r="F287" s="5"/>
      <c r="G287" s="36">
        <f t="shared" si="12"/>
        <v>0</v>
      </c>
      <c r="H287" s="54"/>
    </row>
    <row r="288" spans="1:8" ht="15.75" hidden="1">
      <c r="A288" s="1" t="s">
        <v>232</v>
      </c>
      <c r="B288" s="1">
        <f>'OD 1'!C259+'OD 2 zad.3'!C260+'OD 1 zad.2'!C259</f>
        <v>0</v>
      </c>
      <c r="C288" s="1"/>
      <c r="D288" s="5" t="s">
        <v>287</v>
      </c>
      <c r="E288" s="1" t="str">
        <f>'OD 1'!F259</f>
        <v>typ I</v>
      </c>
      <c r="F288" s="5"/>
      <c r="G288" s="36">
        <f t="shared" si="12"/>
        <v>0</v>
      </c>
      <c r="H288" s="54"/>
    </row>
    <row r="289" spans="1:8" ht="15.75" hidden="1">
      <c r="A289" s="1" t="s">
        <v>233</v>
      </c>
      <c r="B289" s="1">
        <f>'OD 1'!C260+'OD 2 zad.3'!C261+'OD 1 zad.2'!C260</f>
        <v>0</v>
      </c>
      <c r="C289" s="1"/>
      <c r="D289" s="5" t="s">
        <v>287</v>
      </c>
      <c r="E289" s="1" t="str">
        <f>'OD 1'!F260</f>
        <v>typ I</v>
      </c>
      <c r="F289" s="5"/>
      <c r="G289" s="36">
        <f t="shared" si="12"/>
        <v>0</v>
      </c>
      <c r="H289" s="54"/>
    </row>
    <row r="290" spans="1:8" ht="15.75" hidden="1">
      <c r="A290" s="1" t="s">
        <v>234</v>
      </c>
      <c r="B290" s="1">
        <f>'OD 1'!C261+'OD 2 zad.3'!C262+'OD 1 zad.2'!C261</f>
        <v>0</v>
      </c>
      <c r="C290" s="1"/>
      <c r="D290" s="5" t="s">
        <v>287</v>
      </c>
      <c r="E290" s="1" t="str">
        <f>'OD 1'!F261</f>
        <v>typ I</v>
      </c>
      <c r="F290" s="5"/>
      <c r="G290" s="36">
        <f t="shared" si="12"/>
        <v>0</v>
      </c>
      <c r="H290" s="54"/>
    </row>
    <row r="291" spans="1:8" ht="15.75" hidden="1">
      <c r="A291" s="1" t="s">
        <v>235</v>
      </c>
      <c r="B291" s="1">
        <f>'OD 1'!C262+'OD 2 zad.3'!C263+'OD 1 zad.2'!C262</f>
        <v>0</v>
      </c>
      <c r="C291" s="1"/>
      <c r="D291" s="5" t="s">
        <v>287</v>
      </c>
      <c r="E291" s="1" t="str">
        <f>'OD 1'!F262</f>
        <v>typ I</v>
      </c>
      <c r="F291" s="5"/>
      <c r="G291" s="36">
        <f t="shared" si="12"/>
        <v>0</v>
      </c>
      <c r="H291" s="54"/>
    </row>
    <row r="292" spans="1:8" ht="15.75" hidden="1">
      <c r="A292" s="1" t="s">
        <v>236</v>
      </c>
      <c r="B292" s="1">
        <f>'OD 1'!C263+'OD 2 zad.3'!C264+'OD 1 zad.2'!C263</f>
        <v>0</v>
      </c>
      <c r="C292" s="1"/>
      <c r="D292" s="5" t="s">
        <v>287</v>
      </c>
      <c r="E292" s="1" t="str">
        <f>'OD 1'!F263</f>
        <v>typ I</v>
      </c>
      <c r="F292" s="5"/>
      <c r="G292" s="36">
        <f t="shared" si="12"/>
        <v>0</v>
      </c>
      <c r="H292" s="54"/>
    </row>
    <row r="293" spans="1:8" ht="15.75" hidden="1">
      <c r="A293" s="6" t="s">
        <v>237</v>
      </c>
      <c r="B293" s="6">
        <f>'OD 1'!C264+'OD 2 zad.3'!C265+'OD 1 zad.2'!C264</f>
        <v>0</v>
      </c>
      <c r="C293" s="6"/>
      <c r="D293" s="13" t="s">
        <v>287</v>
      </c>
      <c r="E293" s="1" t="str">
        <f>'OD 1'!F264</f>
        <v>typ I</v>
      </c>
      <c r="F293" s="5"/>
      <c r="G293" s="43">
        <f t="shared" si="12"/>
        <v>0</v>
      </c>
      <c r="H293" s="54"/>
    </row>
    <row r="294" spans="1:8" ht="20.25" customHeight="1">
      <c r="A294" s="75" t="s">
        <v>308</v>
      </c>
      <c r="B294" s="75">
        <f>SUM(B22:B293)</f>
        <v>119</v>
      </c>
      <c r="C294" s="76"/>
      <c r="D294" s="77"/>
      <c r="E294" s="76"/>
      <c r="F294" s="77"/>
      <c r="G294" s="83">
        <f>SUM(G24:G272)</f>
        <v>0</v>
      </c>
      <c r="H294" s="54"/>
    </row>
    <row r="295" spans="1:8" ht="21" customHeight="1" thickBot="1">
      <c r="A295" s="138" t="s">
        <v>413</v>
      </c>
      <c r="B295" s="138"/>
      <c r="C295" s="138"/>
      <c r="D295" s="136"/>
      <c r="E295" s="136"/>
      <c r="F295" s="136"/>
      <c r="G295" s="137"/>
      <c r="H295" s="54"/>
    </row>
    <row r="296" spans="1:8" ht="22.5" customHeight="1" thickTop="1">
      <c r="A296" s="122" t="s">
        <v>297</v>
      </c>
      <c r="B296" s="123"/>
      <c r="C296" s="123"/>
      <c r="D296" s="134"/>
      <c r="E296" s="134"/>
      <c r="F296" s="134"/>
      <c r="G296" s="135"/>
      <c r="H296" s="54"/>
    </row>
    <row r="297" spans="1:8" ht="15.75">
      <c r="A297" s="1" t="s">
        <v>367</v>
      </c>
      <c r="B297" s="1">
        <f>'OD 1'!C265+'OD 2 zad.3'!C266+'OD 1 zad.2'!C265</f>
        <v>120</v>
      </c>
      <c r="C297" s="1"/>
      <c r="D297" s="5"/>
      <c r="E297" s="1"/>
      <c r="F297" s="5"/>
      <c r="G297" s="41">
        <f aca="true" t="shared" si="13" ref="G297:G370">F297*B297</f>
        <v>0</v>
      </c>
      <c r="H297" s="1"/>
    </row>
    <row r="298" spans="1:8" ht="15.75" hidden="1">
      <c r="A298" s="1" t="s">
        <v>343</v>
      </c>
      <c r="B298" s="1">
        <f>'OD 1'!C266+'OD 2 zad.3'!C267+'OD 1 zad.2'!C266</f>
        <v>0</v>
      </c>
      <c r="C298" s="1"/>
      <c r="D298" s="5"/>
      <c r="E298" s="1"/>
      <c r="F298" s="5"/>
      <c r="G298" s="41">
        <f t="shared" si="13"/>
        <v>0</v>
      </c>
      <c r="H298" s="1"/>
    </row>
    <row r="299" spans="1:8" ht="15.75" hidden="1">
      <c r="A299" s="1" t="s">
        <v>238</v>
      </c>
      <c r="B299" s="1">
        <f>'OD 1'!C267+'OD 2 zad.3'!C268+'OD 1 zad.2'!C267</f>
        <v>0</v>
      </c>
      <c r="C299" s="1"/>
      <c r="D299" s="5"/>
      <c r="E299" s="1"/>
      <c r="F299" s="5"/>
      <c r="G299" s="41">
        <f t="shared" si="13"/>
        <v>0</v>
      </c>
      <c r="H299" s="1"/>
    </row>
    <row r="300" spans="1:8" ht="31.5" hidden="1">
      <c r="A300" s="1" t="s">
        <v>239</v>
      </c>
      <c r="B300" s="1">
        <f>'OD 1'!C268+'OD 2 zad.3'!C269+'OD 1 zad.2'!C268</f>
        <v>0</v>
      </c>
      <c r="C300" s="1" t="str">
        <f>'OD 1'!D268</f>
        <v>element odblaskowy, metalowy do barier ochronnych</v>
      </c>
      <c r="D300" s="5"/>
      <c r="E300" s="1"/>
      <c r="F300" s="5"/>
      <c r="G300" s="41">
        <f t="shared" si="13"/>
        <v>0</v>
      </c>
      <c r="H300" s="1"/>
    </row>
    <row r="301" spans="1:8" ht="15.75" hidden="1">
      <c r="A301" s="1" t="s">
        <v>240</v>
      </c>
      <c r="B301" s="1">
        <f>'OD 1'!C269+'OD 2 zad.3'!C270+'OD 1 zad.2'!C269</f>
        <v>0</v>
      </c>
      <c r="C301" s="1"/>
      <c r="D301" s="5"/>
      <c r="E301" s="1" t="str">
        <f>'OD 1'!F269</f>
        <v>typ I</v>
      </c>
      <c r="F301" s="5"/>
      <c r="G301" s="41">
        <f t="shared" si="13"/>
        <v>0</v>
      </c>
      <c r="H301" s="1"/>
    </row>
    <row r="302" spans="1:8" ht="16.5" customHeight="1" hidden="1">
      <c r="A302" s="1" t="s">
        <v>241</v>
      </c>
      <c r="B302" s="1">
        <f>'OD 1'!C270+'OD 2 zad.3'!C271+'OD 1 zad.2'!C270</f>
        <v>0</v>
      </c>
      <c r="C302" s="1"/>
      <c r="D302" s="5"/>
      <c r="E302" s="1" t="str">
        <f>'OD 1'!F270</f>
        <v>typ II</v>
      </c>
      <c r="F302" s="5"/>
      <c r="G302" s="41">
        <f t="shared" si="13"/>
        <v>0</v>
      </c>
      <c r="H302" s="1"/>
    </row>
    <row r="303" spans="1:8" ht="15.75" hidden="1">
      <c r="A303" s="1" t="s">
        <v>242</v>
      </c>
      <c r="B303" s="1">
        <f>'OD 1'!C271+'OD 2 zad.3'!C272+'OD 1 zad.2'!C271</f>
        <v>0</v>
      </c>
      <c r="C303" s="1"/>
      <c r="D303" s="5"/>
      <c r="E303" s="1" t="str">
        <f>'OD 1'!F271</f>
        <v>typ II</v>
      </c>
      <c r="F303" s="5"/>
      <c r="G303" s="41">
        <f t="shared" si="13"/>
        <v>0</v>
      </c>
      <c r="H303" s="1"/>
    </row>
    <row r="304" spans="1:8" ht="15.75" hidden="1">
      <c r="A304" s="1" t="s">
        <v>243</v>
      </c>
      <c r="B304" s="1">
        <f>'OD 1'!C272+'OD 2 zad.3'!C273+'OD 1 zad.2'!C272</f>
        <v>0</v>
      </c>
      <c r="C304" s="1" t="str">
        <f>'OD 1'!D272&amp;" + "&amp;'OD 2 zad.3'!D273&amp;" + "&amp;'OD 1 zad.2'!D272</f>
        <v>o szer. 3,0m +  + </v>
      </c>
      <c r="D304" s="5"/>
      <c r="E304" s="1" t="str">
        <f>'OD 1'!F272</f>
        <v>typ II</v>
      </c>
      <c r="F304" s="5"/>
      <c r="G304" s="41">
        <f t="shared" si="13"/>
        <v>0</v>
      </c>
      <c r="H304" s="1"/>
    </row>
    <row r="305" spans="1:8" ht="15.75" hidden="1">
      <c r="A305" s="1" t="s">
        <v>244</v>
      </c>
      <c r="B305" s="1">
        <f>'OD 1'!C273+'OD 2 zad.3'!C274+'OD 1 zad.2'!C273</f>
        <v>0</v>
      </c>
      <c r="C305" s="1" t="str">
        <f>'OD 1'!D273&amp;" + "&amp;'OD 2 zad.3'!D274&amp;" + "&amp;'OD 1 zad.2'!D273</f>
        <v>o szer. 3,0m +  + </v>
      </c>
      <c r="D305" s="5"/>
      <c r="E305" s="1" t="str">
        <f>'OD 1'!F273</f>
        <v>typ II</v>
      </c>
      <c r="F305" s="5"/>
      <c r="G305" s="41">
        <f t="shared" si="13"/>
        <v>0</v>
      </c>
      <c r="H305" s="1"/>
    </row>
    <row r="306" spans="1:8" ht="30" customHeight="1" hidden="1">
      <c r="A306" s="1" t="s">
        <v>344</v>
      </c>
      <c r="B306" s="1">
        <f>'OD 1'!C274+'OD 2 zad.3'!C275+'OD 1 zad.2'!C274</f>
        <v>0</v>
      </c>
      <c r="C306" s="1" t="str">
        <f>'OD 2 zad.3'!D275</f>
        <v>z tworzywa sztucznego teleskopowe zgodnie z załącznikiem graficznym</v>
      </c>
      <c r="D306" s="5"/>
      <c r="E306" s="1" t="str">
        <f>'OD 1'!F274</f>
        <v>typ II</v>
      </c>
      <c r="F306" s="5"/>
      <c r="G306" s="36">
        <f t="shared" si="13"/>
        <v>0</v>
      </c>
      <c r="H306" s="1"/>
    </row>
    <row r="307" spans="1:8" ht="15.75" hidden="1">
      <c r="A307" s="1" t="s">
        <v>245</v>
      </c>
      <c r="B307" s="1">
        <f>'OD 1'!C275+'OD 2 zad.3'!C276+'OD 1 zad.2'!C274</f>
        <v>0</v>
      </c>
      <c r="C307" s="1"/>
      <c r="D307" s="5"/>
      <c r="E307" s="1" t="str">
        <f>'OD 1'!F275</f>
        <v>typ II</v>
      </c>
      <c r="F307" s="5"/>
      <c r="G307" s="36">
        <f t="shared" si="13"/>
        <v>0</v>
      </c>
      <c r="H307" s="1"/>
    </row>
    <row r="308" spans="1:8" ht="15.75" hidden="1">
      <c r="A308" s="1" t="s">
        <v>246</v>
      </c>
      <c r="B308" s="1">
        <f>'OD 1'!C276+'OD 2 zad.3'!C277+'OD 1 zad.2'!C275</f>
        <v>0</v>
      </c>
      <c r="C308" s="1"/>
      <c r="D308" s="5"/>
      <c r="E308" s="1" t="str">
        <f>'OD 1'!F276</f>
        <v>typ I</v>
      </c>
      <c r="F308" s="5"/>
      <c r="G308" s="36">
        <f t="shared" si="13"/>
        <v>0</v>
      </c>
      <c r="H308" s="1"/>
    </row>
    <row r="309" spans="1:8" ht="15.75" hidden="1">
      <c r="A309" s="1" t="s">
        <v>247</v>
      </c>
      <c r="B309" s="1">
        <f>'OD 1'!C277+'OD 2 zad.3'!C278+'OD 1 zad.2'!C276</f>
        <v>0</v>
      </c>
      <c r="C309" s="1"/>
      <c r="D309" s="5"/>
      <c r="E309" s="1" t="str">
        <f>'OD 1'!F277</f>
        <v>typ I</v>
      </c>
      <c r="F309" s="5"/>
      <c r="G309" s="36">
        <f t="shared" si="13"/>
        <v>0</v>
      </c>
      <c r="H309" s="1"/>
    </row>
    <row r="310" spans="1:8" ht="15.75" hidden="1">
      <c r="A310" s="1" t="s">
        <v>248</v>
      </c>
      <c r="B310" s="1">
        <f>'OD 1'!C278+'OD 2 zad.3'!C279+'OD 1 zad.2'!C277</f>
        <v>0</v>
      </c>
      <c r="C310" s="1"/>
      <c r="D310" s="5"/>
      <c r="E310" s="1" t="str">
        <f>'OD 1'!F278</f>
        <v>typ I</v>
      </c>
      <c r="F310" s="5"/>
      <c r="G310" s="36">
        <f t="shared" si="13"/>
        <v>0</v>
      </c>
      <c r="H310" s="1"/>
    </row>
    <row r="311" spans="1:8" ht="15.75" hidden="1">
      <c r="A311" s="1" t="s">
        <v>249</v>
      </c>
      <c r="B311" s="1">
        <f>'OD 1'!C279+'OD 2 zad.3'!C280+'OD 1 zad.2'!C278</f>
        <v>0</v>
      </c>
      <c r="C311" s="1"/>
      <c r="D311" s="5"/>
      <c r="E311" s="1" t="str">
        <f>'OD 1'!F279</f>
        <v>typ I</v>
      </c>
      <c r="F311" s="5"/>
      <c r="G311" s="36">
        <f t="shared" si="13"/>
        <v>0</v>
      </c>
      <c r="H311" s="1"/>
    </row>
    <row r="312" spans="1:8" ht="31.5" customHeight="1">
      <c r="A312" s="1" t="str">
        <f>'OD 1'!B280</f>
        <v>U-5b zespolony z C-9</v>
      </c>
      <c r="B312" s="1">
        <f>'OD 1'!C280+'OD 2 zad.3'!C281+'OD 1 zad.2'!C279</f>
        <v>4</v>
      </c>
      <c r="C312" s="1"/>
      <c r="D312" s="5"/>
      <c r="E312" s="1" t="str">
        <f>'OD 1'!F280</f>
        <v>typ I</v>
      </c>
      <c r="F312" s="5"/>
      <c r="G312" s="41">
        <f t="shared" si="13"/>
        <v>0</v>
      </c>
      <c r="H312" s="1"/>
    </row>
    <row r="313" spans="1:8" ht="15.75" hidden="1">
      <c r="A313" s="1" t="s">
        <v>251</v>
      </c>
      <c r="B313" s="1">
        <f>'OD 1'!C281+'OD 2 zad.3'!C282+'OD 1 zad.2'!C280</f>
        <v>0</v>
      </c>
      <c r="C313" s="1"/>
      <c r="D313" s="5"/>
      <c r="E313" s="1" t="str">
        <f>'OD 1'!F281</f>
        <v>typ I</v>
      </c>
      <c r="F313" s="5"/>
      <c r="G313" s="41">
        <f t="shared" si="13"/>
        <v>0</v>
      </c>
      <c r="H313" s="1"/>
    </row>
    <row r="314" spans="1:8" ht="15.75" hidden="1">
      <c r="A314" s="1" t="s">
        <v>252</v>
      </c>
      <c r="B314" s="1">
        <f>'OD 1'!C282+'OD 2 zad.3'!C283+'OD 1 zad.2'!C281</f>
        <v>0</v>
      </c>
      <c r="C314" s="1"/>
      <c r="D314" s="5"/>
      <c r="E314" s="1" t="str">
        <f>'OD 1'!F282</f>
        <v>typ I</v>
      </c>
      <c r="F314" s="5"/>
      <c r="G314" s="41">
        <f t="shared" si="13"/>
        <v>0</v>
      </c>
      <c r="H314" s="1"/>
    </row>
    <row r="315" spans="1:8" ht="15.75" hidden="1">
      <c r="A315" s="1" t="s">
        <v>253</v>
      </c>
      <c r="B315" s="1">
        <f>'OD 1'!C283+'OD 2 zad.3'!C284+'OD 1 zad.2'!C282</f>
        <v>0</v>
      </c>
      <c r="C315" s="1"/>
      <c r="D315" s="5"/>
      <c r="E315" s="1" t="str">
        <f>'OD 1'!F283</f>
        <v>typ I</v>
      </c>
      <c r="F315" s="5"/>
      <c r="G315" s="41">
        <f t="shared" si="13"/>
        <v>0</v>
      </c>
      <c r="H315" s="1"/>
    </row>
    <row r="316" spans="1:8" ht="15.75" hidden="1">
      <c r="A316" s="1" t="s">
        <v>254</v>
      </c>
      <c r="B316" s="1">
        <f>'OD 1'!C284+'OD 2 zad.3'!C285+'OD 1 zad.2'!C283</f>
        <v>0</v>
      </c>
      <c r="C316" s="1"/>
      <c r="D316" s="5"/>
      <c r="E316" s="1" t="str">
        <f>'OD 1'!F284</f>
        <v>typ I</v>
      </c>
      <c r="F316" s="5"/>
      <c r="G316" s="41">
        <f t="shared" si="13"/>
        <v>0</v>
      </c>
      <c r="H316" s="1"/>
    </row>
    <row r="317" spans="1:8" ht="15.75" hidden="1">
      <c r="A317" s="1" t="s">
        <v>364</v>
      </c>
      <c r="B317" s="1">
        <f>'OD 1'!C285+'OD 2 zad.3'!C286+'OD 1 zad.2'!C284</f>
        <v>0</v>
      </c>
      <c r="C317" s="1"/>
      <c r="D317" s="5"/>
      <c r="E317" s="1" t="str">
        <f>'OD 1'!F285</f>
        <v>typ I</v>
      </c>
      <c r="F317" s="5"/>
      <c r="G317" s="41">
        <f t="shared" si="13"/>
        <v>0</v>
      </c>
      <c r="H317" s="1"/>
    </row>
    <row r="318" spans="1:8" ht="15.75" hidden="1">
      <c r="A318" s="1" t="s">
        <v>255</v>
      </c>
      <c r="B318" s="1">
        <f>'OD 1'!C286+'OD 2 zad.3'!C287+'OD 1 zad.2'!C285</f>
        <v>0</v>
      </c>
      <c r="C318" s="1"/>
      <c r="D318" s="5"/>
      <c r="E318" s="1" t="str">
        <f>'OD 1'!F286</f>
        <v>typ I</v>
      </c>
      <c r="F318" s="5"/>
      <c r="G318" s="41">
        <f t="shared" si="13"/>
        <v>0</v>
      </c>
      <c r="H318" s="1"/>
    </row>
    <row r="319" spans="1:8" ht="15.75" hidden="1">
      <c r="A319" s="1" t="s">
        <v>256</v>
      </c>
      <c r="B319" s="1">
        <f>'OD 1'!C287+'OD 2 zad.3'!C288+'OD 1 zad.2'!C286</f>
        <v>0</v>
      </c>
      <c r="C319" s="1"/>
      <c r="D319" s="5"/>
      <c r="E319" s="1" t="str">
        <f>'OD 1'!F287</f>
        <v>typ I</v>
      </c>
      <c r="F319" s="5"/>
      <c r="G319" s="41">
        <f t="shared" si="13"/>
        <v>0</v>
      </c>
      <c r="H319" s="1"/>
    </row>
    <row r="320" spans="1:8" ht="15.75" hidden="1">
      <c r="A320" s="1" t="s">
        <v>13</v>
      </c>
      <c r="B320" s="1">
        <f>'OD 1'!C288+'OD 2 zad.3'!C289+'OD 1 zad.2'!C287</f>
        <v>0</v>
      </c>
      <c r="C320" s="1"/>
      <c r="D320" s="5"/>
      <c r="E320" s="1" t="str">
        <f>'OD 1'!F288</f>
        <v>typ I</v>
      </c>
      <c r="F320" s="5"/>
      <c r="G320" s="41">
        <f t="shared" si="13"/>
        <v>0</v>
      </c>
      <c r="H320" s="1"/>
    </row>
    <row r="321" spans="1:8" ht="15.75" hidden="1">
      <c r="A321" s="1" t="s">
        <v>12</v>
      </c>
      <c r="B321" s="1">
        <f>'OD 1'!C289+'OD 2 zad.3'!C290+'OD 1 zad.2'!C288</f>
        <v>0</v>
      </c>
      <c r="C321" s="1"/>
      <c r="D321" s="5"/>
      <c r="E321" s="1" t="str">
        <f>'OD 1'!F289</f>
        <v>typ I</v>
      </c>
      <c r="F321" s="5"/>
      <c r="G321" s="41">
        <f t="shared" si="13"/>
        <v>0</v>
      </c>
      <c r="H321" s="1"/>
    </row>
    <row r="322" spans="1:8" ht="15.75" hidden="1">
      <c r="A322" s="1" t="s">
        <v>257</v>
      </c>
      <c r="B322" s="1">
        <f>'OD 1'!C290+'OD 2 zad.3'!C291+'OD 1 zad.2'!C289</f>
        <v>0</v>
      </c>
      <c r="C322" s="1"/>
      <c r="D322" s="5"/>
      <c r="E322" s="1" t="str">
        <f>'OD 1'!F290</f>
        <v>typ I</v>
      </c>
      <c r="F322" s="5"/>
      <c r="G322" s="41">
        <f t="shared" si="13"/>
        <v>0</v>
      </c>
      <c r="H322" s="1"/>
    </row>
    <row r="323" spans="1:8" ht="15.75" hidden="1">
      <c r="A323" s="1" t="s">
        <v>258</v>
      </c>
      <c r="B323" s="1">
        <f>'OD 1'!C291+'OD 2 zad.3'!C292+'OD 1 zad.2'!C290</f>
        <v>0</v>
      </c>
      <c r="C323" s="1"/>
      <c r="D323" s="5"/>
      <c r="E323" s="1" t="str">
        <f>'OD 1'!F291</f>
        <v>typ I</v>
      </c>
      <c r="F323" s="5"/>
      <c r="G323" s="41">
        <f t="shared" si="13"/>
        <v>0</v>
      </c>
      <c r="H323" s="1"/>
    </row>
    <row r="324" spans="1:12" ht="19.5" customHeight="1" hidden="1">
      <c r="A324" s="1" t="s">
        <v>259</v>
      </c>
      <c r="B324" s="1">
        <f>'OD 1'!C292+'OD 2 zad.3'!C293+'OD 1 zad.2'!C291</f>
        <v>0</v>
      </c>
      <c r="C324" s="86" t="str">
        <f>'OD 1'!D292&amp;"                            + "&amp;'OD 2 zad.3'!D293&amp;"                                           + "&amp;'OD 1 zad.2'!D291</f>
        <v>                            +                                            + zgodnie z załącznikiem graficznym</v>
      </c>
      <c r="D324" s="5"/>
      <c r="E324" s="1" t="str">
        <f>'OD 1'!F292</f>
        <v>typ I</v>
      </c>
      <c r="F324" s="23"/>
      <c r="G324" s="41">
        <f t="shared" si="13"/>
        <v>0</v>
      </c>
      <c r="H324" s="1"/>
      <c r="L324">
        <v>160</v>
      </c>
    </row>
    <row r="325" spans="1:8" ht="15.75" hidden="1">
      <c r="A325" s="1" t="s">
        <v>260</v>
      </c>
      <c r="B325" s="1">
        <f>'OD 1'!C293+'OD 2 zad.3'!C294+'OD 1 zad.2'!C292</f>
        <v>0</v>
      </c>
      <c r="C325" s="1" t="str">
        <f>'OD 1'!D293&amp;" + "&amp;'OD 2 zad.3'!D294&amp;" + "&amp;'OD 1 zad.2'!D292</f>
        <v> +  + </v>
      </c>
      <c r="D325" s="5"/>
      <c r="E325" s="1" t="str">
        <f>'OD 1'!F293</f>
        <v>typ I</v>
      </c>
      <c r="F325" s="23"/>
      <c r="G325" s="41">
        <f t="shared" si="13"/>
        <v>0</v>
      </c>
      <c r="H325" s="1"/>
    </row>
    <row r="326" spans="1:8" ht="24" customHeight="1">
      <c r="A326" s="1" t="s">
        <v>261</v>
      </c>
      <c r="B326" s="1">
        <f>'OD 1'!C294+'OD 2 zad.3'!C295+'OD 1 zad.2'!C293</f>
        <v>2</v>
      </c>
      <c r="C326" s="86" t="str">
        <f>'OD 1'!D294&amp;" + "&amp;'OD 2 zad.3'!D295&amp;" + "&amp;'OD 1 zad.2'!D293</f>
        <v> + zgodnie z załącznikiem graficznym + </v>
      </c>
      <c r="D326" s="5"/>
      <c r="E326" s="1" t="str">
        <f>'OD 1'!F294</f>
        <v>typ I</v>
      </c>
      <c r="F326" s="23"/>
      <c r="G326" s="41">
        <f t="shared" si="13"/>
        <v>0</v>
      </c>
      <c r="H326" s="1"/>
    </row>
    <row r="327" spans="1:8" ht="21" customHeight="1" hidden="1">
      <c r="A327" s="1" t="s">
        <v>262</v>
      </c>
      <c r="B327" s="1">
        <f>'OD 1'!C295+'OD 2 zad.3'!C296+'OD 1 zad.2'!C294</f>
        <v>0</v>
      </c>
      <c r="C327" s="1" t="str">
        <f>'OD 1'!D295&amp;" + "&amp;'OD 2 zad.3'!D296&amp;" + "&amp;'OD 1 zad.2'!D294</f>
        <v> +  + </v>
      </c>
      <c r="D327" s="5"/>
      <c r="E327" s="1"/>
      <c r="F327" s="5"/>
      <c r="G327" s="41">
        <f t="shared" si="13"/>
        <v>0</v>
      </c>
      <c r="H327" s="1"/>
    </row>
    <row r="328" spans="1:8" ht="32.25" customHeight="1">
      <c r="A328" s="1" t="s">
        <v>263</v>
      </c>
      <c r="B328" s="1">
        <f>'OD 1'!C296+'OD 2 zad.3'!C297+'OD 1 zad.2'!C295</f>
        <v>7</v>
      </c>
      <c r="C328" s="1" t="str">
        <f>'OD 1'!D296&amp;" + "&amp;'OD 2 zad.3'!D297&amp;" "</f>
        <v>metalowy do zabetonowania fi12 w kolorze biało - czerwonym +  </v>
      </c>
      <c r="D328" s="5"/>
      <c r="E328" s="1" t="str">
        <f>'OD 1'!F296</f>
        <v>typ I</v>
      </c>
      <c r="F328" s="5"/>
      <c r="G328" s="41">
        <f t="shared" si="13"/>
        <v>0</v>
      </c>
      <c r="H328" s="1"/>
    </row>
    <row r="329" spans="1:8" ht="32.25" customHeight="1">
      <c r="A329" s="129" t="s">
        <v>414</v>
      </c>
      <c r="B329" s="86">
        <f>'OD 1'!C297</f>
        <v>5</v>
      </c>
      <c r="C329" s="128" t="str">
        <f>'OD 1'!D297</f>
        <v>prowadnica typu B wraz z elementami montażowymi dł. 4,3m</v>
      </c>
      <c r="D329" s="5"/>
      <c r="E329" s="1"/>
      <c r="F329" s="5"/>
      <c r="G329" s="41">
        <f>F329*B329</f>
        <v>0</v>
      </c>
      <c r="H329" s="1"/>
    </row>
    <row r="330" spans="1:8" ht="32.25" customHeight="1">
      <c r="A330" s="130"/>
      <c r="B330" s="86">
        <f>'OD 1'!C298</f>
        <v>11</v>
      </c>
      <c r="C330" s="128" t="str">
        <f>'OD 1'!D298</f>
        <v>słupek typu C-100 wraz z elementami montażowymi</v>
      </c>
      <c r="D330" s="5"/>
      <c r="E330" s="1"/>
      <c r="F330" s="5"/>
      <c r="G330" s="41">
        <f>F330*B330</f>
        <v>0</v>
      </c>
      <c r="H330" s="1"/>
    </row>
    <row r="331" spans="1:8" ht="22.5" customHeight="1" hidden="1">
      <c r="A331" s="1" t="str">
        <f>'OD 1'!B299</f>
        <v>U-18a fi900</v>
      </c>
      <c r="B331" s="1">
        <f>'OD 1'!C299+'OD 2 zad.3'!C300+'OD 1 zad.2'!C296</f>
        <v>0</v>
      </c>
      <c r="C331" s="1"/>
      <c r="D331" s="5"/>
      <c r="E331" s="1"/>
      <c r="F331" s="5"/>
      <c r="G331" s="41">
        <f t="shared" si="13"/>
        <v>0</v>
      </c>
      <c r="H331" s="1"/>
    </row>
    <row r="332" spans="1:8" ht="22.5" customHeight="1" hidden="1">
      <c r="A332" s="1" t="str">
        <f>'OD 1'!B300</f>
        <v>U-18a fi800</v>
      </c>
      <c r="B332" s="1">
        <f>'OD 1'!C300+'OD 2 zad.3'!C301+'OD 1 zad.2'!C297</f>
        <v>0</v>
      </c>
      <c r="C332" s="1"/>
      <c r="D332" s="5"/>
      <c r="E332" s="1"/>
      <c r="F332" s="5"/>
      <c r="G332" s="41">
        <f t="shared" si="13"/>
        <v>0</v>
      </c>
      <c r="H332" s="1"/>
    </row>
    <row r="333" spans="1:8" ht="22.5" customHeight="1" hidden="1">
      <c r="A333" s="1" t="str">
        <f>'OD 1'!B301</f>
        <v>U-18a fi600</v>
      </c>
      <c r="B333" s="1">
        <f>'OD 1'!C301+'OD 2 zad.3'!C302+'OD 1 zad.2'!C298</f>
        <v>0</v>
      </c>
      <c r="C333" s="1">
        <f>""&amp;'OD 1 zad.2'!D296</f>
      </c>
      <c r="D333" s="5"/>
      <c r="E333" s="1"/>
      <c r="F333" s="5"/>
      <c r="G333" s="41">
        <f t="shared" si="13"/>
        <v>0</v>
      </c>
      <c r="H333" s="1"/>
    </row>
    <row r="334" spans="1:8" ht="15.75" hidden="1">
      <c r="A334" s="1" t="s">
        <v>264</v>
      </c>
      <c r="B334" s="1">
        <f>'OD 1'!C302+'OD 2 zad.3'!C303+'OD 1 zad.2'!C299</f>
        <v>0</v>
      </c>
      <c r="C334" s="1" t="str">
        <f>'OD 1'!D302&amp;" + "&amp;'OD 2 zad.3'!D303&amp;" + "&amp;'OD 1 zad.2'!D299</f>
        <v> +  + </v>
      </c>
      <c r="D334" s="5"/>
      <c r="E334" s="1"/>
      <c r="F334" s="5"/>
      <c r="G334" s="36">
        <f t="shared" si="13"/>
        <v>0</v>
      </c>
      <c r="H334" s="1"/>
    </row>
    <row r="335" spans="1:8" ht="15.75" hidden="1">
      <c r="A335" s="1" t="s">
        <v>267</v>
      </c>
      <c r="B335" s="1">
        <f>'OD 1'!C303+'OD 2 zad.3'!C304+'OD 1 zad.2'!C300</f>
        <v>0</v>
      </c>
      <c r="C335" s="1" t="str">
        <f>'OD 1'!D303&amp;" + "&amp;'OD 2 zad.3'!D304&amp;" + "&amp;'OD 1 zad.2'!D300</f>
        <v> +  + </v>
      </c>
      <c r="D335" s="5"/>
      <c r="E335" s="1" t="str">
        <f>'OD 1'!F303</f>
        <v>typ I</v>
      </c>
      <c r="F335" s="5"/>
      <c r="G335" s="36">
        <f t="shared" si="13"/>
        <v>0</v>
      </c>
      <c r="H335" s="1"/>
    </row>
    <row r="336" spans="1:8" ht="15.75" hidden="1">
      <c r="A336" s="1" t="s">
        <v>268</v>
      </c>
      <c r="B336" s="1">
        <f>'OD 1'!C304+'OD 2 zad.3'!C305+'OD 1 zad.2'!C301</f>
        <v>0</v>
      </c>
      <c r="C336" s="1" t="str">
        <f>'OD 1'!D304&amp;" + "&amp;'OD 2 zad.3'!D305&amp;" + "&amp;'OD 1 zad.2'!D301</f>
        <v> +  + </v>
      </c>
      <c r="D336" s="5"/>
      <c r="E336" s="1" t="str">
        <f>'OD 1'!F304</f>
        <v>typ II</v>
      </c>
      <c r="F336" s="5"/>
      <c r="G336" s="36">
        <f t="shared" si="13"/>
        <v>0</v>
      </c>
      <c r="H336" s="1"/>
    </row>
    <row r="337" spans="1:8" ht="31.5" hidden="1">
      <c r="A337" s="1" t="s">
        <v>269</v>
      </c>
      <c r="B337" s="1">
        <f>'OD 1'!C305+'OD 2 zad.3'!C306+'OD 1 zad.2'!C302</f>
        <v>0</v>
      </c>
      <c r="C337" s="1" t="str">
        <f>'OD 1'!D305&amp;" + "&amp;'OD 2 zad.3'!D306&amp;" + "&amp;'OD 1 zad.2'!D302</f>
        <v> + z tworzywa sztucznego teleskopowe zgodnie z załącznikiem graficznym + </v>
      </c>
      <c r="D337" s="5"/>
      <c r="E337" s="1" t="str">
        <f>'OD 1'!F305</f>
        <v>typ II</v>
      </c>
      <c r="F337" s="5"/>
      <c r="G337" s="36">
        <f t="shared" si="13"/>
        <v>0</v>
      </c>
      <c r="H337" s="1"/>
    </row>
    <row r="338" spans="1:8" ht="15.75" hidden="1">
      <c r="A338" s="1" t="s">
        <v>270</v>
      </c>
      <c r="B338" s="1">
        <f>'OD 1'!C306+'OD 2 zad.3'!C307+'OD 1 zad.2'!C303</f>
        <v>0</v>
      </c>
      <c r="C338" s="1" t="str">
        <f>'OD 1'!D306&amp;" + "&amp;'OD 2 zad.3'!D307&amp;" + "&amp;'OD 1 zad.2'!D303</f>
        <v> +  + </v>
      </c>
      <c r="D338" s="5"/>
      <c r="E338" s="1" t="str">
        <f>'OD 1'!F306</f>
        <v>typ II</v>
      </c>
      <c r="F338" s="5"/>
      <c r="G338" s="36">
        <f t="shared" si="13"/>
        <v>0</v>
      </c>
      <c r="H338" s="1"/>
    </row>
    <row r="339" spans="1:8" ht="15.75" hidden="1">
      <c r="A339" s="1" t="s">
        <v>271</v>
      </c>
      <c r="B339" s="1">
        <f>'OD 1'!C307+'OD 2 zad.3'!C308+'OD 1 zad.2'!C304</f>
        <v>0</v>
      </c>
      <c r="C339" s="1" t="str">
        <f>'OD 1'!D307&amp;" + "&amp;'OD 2 zad.3'!D308&amp;" + "&amp;'OD 1 zad.2'!D304</f>
        <v> +  + </v>
      </c>
      <c r="D339" s="5"/>
      <c r="E339" s="1" t="str">
        <f>'OD 1'!F307</f>
        <v>typ II</v>
      </c>
      <c r="F339" s="5"/>
      <c r="G339" s="36">
        <f t="shared" si="13"/>
        <v>0</v>
      </c>
      <c r="H339" s="1"/>
    </row>
    <row r="340" spans="1:8" ht="15.75" hidden="1">
      <c r="A340" s="1" t="s">
        <v>276</v>
      </c>
      <c r="B340" s="1">
        <f>'OD 1'!C308+'OD 2 zad.3'!C309+'OD 1 zad.2'!C305</f>
        <v>0</v>
      </c>
      <c r="C340" s="1" t="str">
        <f>'OD 1'!D308&amp;" + "&amp;'OD 2 zad.3'!D309&amp;" + "&amp;'OD 1 zad.2'!D305</f>
        <v> +  + </v>
      </c>
      <c r="D340" s="5"/>
      <c r="E340" s="1" t="str">
        <f>'OD 1'!F308</f>
        <v>typ II</v>
      </c>
      <c r="F340" s="5"/>
      <c r="G340" s="36">
        <f t="shared" si="13"/>
        <v>0</v>
      </c>
      <c r="H340" s="1"/>
    </row>
    <row r="341" spans="1:8" ht="15.75" hidden="1">
      <c r="A341" s="1" t="s">
        <v>277</v>
      </c>
      <c r="B341" s="1">
        <f>'OD 1'!C309+'OD 2 zad.3'!C310+'OD 1 zad.2'!C306</f>
        <v>0</v>
      </c>
      <c r="C341" s="1" t="str">
        <f>'OD 1'!D309&amp;" + "&amp;'OD 2 zad.3'!D310&amp;" + "&amp;'OD 1 zad.2'!D306</f>
        <v> +  + </v>
      </c>
      <c r="D341" s="5"/>
      <c r="E341" s="1" t="str">
        <f>'OD 1'!F309</f>
        <v>typ II</v>
      </c>
      <c r="F341" s="5"/>
      <c r="G341" s="36">
        <f t="shared" si="13"/>
        <v>0</v>
      </c>
      <c r="H341" s="1"/>
    </row>
    <row r="342" spans="1:8" ht="31.5" hidden="1">
      <c r="A342" s="1" t="s">
        <v>317</v>
      </c>
      <c r="B342" s="1">
        <f>'OD 1'!C310+'OD 2 zad.3'!C311+'OD 1 zad.2'!C307</f>
        <v>0</v>
      </c>
      <c r="C342" s="1" t="str">
        <f>'OD 1'!D310&amp;" + "&amp;'OD 2 zad.3'!D311&amp;" + "&amp;'OD 1 zad.2'!D307</f>
        <v> +  + </v>
      </c>
      <c r="D342" s="5"/>
      <c r="E342" s="1" t="str">
        <f>'OD 1'!F310</f>
        <v>typ II</v>
      </c>
      <c r="F342" s="5"/>
      <c r="G342" s="36">
        <f>F342*B342</f>
        <v>0</v>
      </c>
      <c r="H342" s="1"/>
    </row>
    <row r="343" spans="1:8" ht="15.75" hidden="1">
      <c r="A343" s="1" t="s">
        <v>278</v>
      </c>
      <c r="B343" s="1">
        <f>'OD 1'!C311+'OD 2 zad.3'!C312+'OD 1 zad.2'!C308</f>
        <v>0</v>
      </c>
      <c r="C343" s="1" t="str">
        <f>'OD 1'!D311&amp;" + "&amp;'OD 2 zad.3'!D312&amp;" + "&amp;'OD 1 zad.2'!D308</f>
        <v> +  + </v>
      </c>
      <c r="D343" s="5"/>
      <c r="E343" s="1" t="str">
        <f>'OD 1'!F311</f>
        <v>typ II</v>
      </c>
      <c r="F343" s="5"/>
      <c r="G343" s="36">
        <f t="shared" si="13"/>
        <v>0</v>
      </c>
      <c r="H343" s="1"/>
    </row>
    <row r="344" spans="1:8" ht="15.75" hidden="1">
      <c r="A344" s="1" t="s">
        <v>279</v>
      </c>
      <c r="B344" s="1">
        <f>'OD 1'!C312+'OD 2 zad.3'!C313+'OD 1 zad.2'!C309</f>
        <v>0</v>
      </c>
      <c r="C344" s="1" t="str">
        <f>'OD 1'!D312&amp;" + "&amp;'OD 2 zad.3'!D313&amp;" + "&amp;'OD 1 zad.2'!D309</f>
        <v> +  + </v>
      </c>
      <c r="D344" s="5"/>
      <c r="E344" s="1" t="str">
        <f>'OD 1'!F312</f>
        <v>typ II</v>
      </c>
      <c r="F344" s="5"/>
      <c r="G344" s="36">
        <f t="shared" si="13"/>
        <v>0</v>
      </c>
      <c r="H344" s="1"/>
    </row>
    <row r="345" spans="1:8" ht="33" customHeight="1">
      <c r="A345" s="1" t="s">
        <v>280</v>
      </c>
      <c r="B345" s="1">
        <f>'OD 1'!C313+'OD 2 zad.3'!C314+'OD 1 zad.2'!C310</f>
        <v>1</v>
      </c>
      <c r="C345" s="1" t="str">
        <f>'OD 1'!D313&amp;" + "&amp;'OD 2 zad.3'!D314&amp;" + "&amp;'OD 1 zad.2'!D310</f>
        <v>min. 500m +  + </v>
      </c>
      <c r="D345" s="5"/>
      <c r="E345" s="1" t="str">
        <f>'OD 1'!F313</f>
        <v>typ II</v>
      </c>
      <c r="F345" s="5"/>
      <c r="G345" s="36">
        <f t="shared" si="13"/>
        <v>0</v>
      </c>
      <c r="H345" s="1"/>
    </row>
    <row r="346" spans="1:8" ht="15.75" hidden="1">
      <c r="A346" s="1" t="s">
        <v>281</v>
      </c>
      <c r="B346" s="1">
        <f>'OD 1'!C314+'OD 2 zad.3'!C315+'OD 1 zad.2'!C311</f>
        <v>0</v>
      </c>
      <c r="C346" s="1" t="str">
        <f>'OD 1'!D314&amp;" + "&amp;'OD 2 zad.3'!D315&amp;" + "&amp;'OD 1 zad.2'!D311</f>
        <v> +  + </v>
      </c>
      <c r="D346" s="5"/>
      <c r="E346" s="1" t="str">
        <f>'OD 1'!F314</f>
        <v>typ I</v>
      </c>
      <c r="F346" s="5"/>
      <c r="G346" s="36">
        <f t="shared" si="13"/>
        <v>0</v>
      </c>
      <c r="H346" s="1"/>
    </row>
    <row r="347" spans="1:8" ht="15.75" hidden="1">
      <c r="A347" s="1" t="s">
        <v>282</v>
      </c>
      <c r="B347" s="1">
        <f>'OD 1'!C315+'OD 2 zad.3'!C316+'OD 1 zad.2'!C312</f>
        <v>0</v>
      </c>
      <c r="C347" s="1" t="str">
        <f>'OD 1'!D315&amp;" + "&amp;'OD 2 zad.3'!D316&amp;" + "&amp;'OD 1 zad.2'!D312</f>
        <v> +  + </v>
      </c>
      <c r="D347" s="5"/>
      <c r="E347" s="1" t="str">
        <f>'OD 1'!F315</f>
        <v>typ I</v>
      </c>
      <c r="F347" s="5"/>
      <c r="G347" s="36">
        <f t="shared" si="13"/>
        <v>0</v>
      </c>
      <c r="H347" s="1"/>
    </row>
    <row r="348" spans="1:8" ht="15.75" hidden="1">
      <c r="A348" s="1" t="s">
        <v>283</v>
      </c>
      <c r="B348" s="1">
        <f>'OD 1'!C316+'OD 2 zad.3'!C317+'OD 1 zad.2'!C313</f>
        <v>0</v>
      </c>
      <c r="C348" s="1" t="str">
        <f>'OD 1'!D316&amp;" + "&amp;'OD 2 zad.3'!D317&amp;" + "&amp;'OD 1 zad.2'!D313</f>
        <v> +  + </v>
      </c>
      <c r="D348" s="5"/>
      <c r="E348" s="1" t="str">
        <f>'OD 1'!F316</f>
        <v>typ I</v>
      </c>
      <c r="F348" s="5"/>
      <c r="G348" s="36">
        <f t="shared" si="13"/>
        <v>0</v>
      </c>
      <c r="H348" s="1"/>
    </row>
    <row r="349" spans="1:8" ht="15.75" hidden="1">
      <c r="A349" s="1" t="s">
        <v>284</v>
      </c>
      <c r="B349" s="1">
        <f>'OD 1'!C317+'OD 2 zad.3'!C318+'OD 1 zad.2'!C314</f>
        <v>0</v>
      </c>
      <c r="C349" s="1" t="str">
        <f>'OD 1'!D317&amp;" + "&amp;'OD 2 zad.3'!D318&amp;" + "&amp;'OD 1 zad.2'!D314</f>
        <v> +  + </v>
      </c>
      <c r="D349" s="5"/>
      <c r="E349" s="1" t="str">
        <f>'OD 1'!F317</f>
        <v>typ I</v>
      </c>
      <c r="F349" s="5"/>
      <c r="G349" s="36">
        <f t="shared" si="13"/>
        <v>0</v>
      </c>
      <c r="H349" s="54"/>
    </row>
    <row r="350" spans="1:8" ht="60" hidden="1">
      <c r="A350" s="79" t="str">
        <f>'OD 1'!B318</f>
        <v>prowadnica typu B do barier energochłonnych skrajnych metalowych U-14a</v>
      </c>
      <c r="B350" s="1">
        <f>'OD 1'!C318+'OD 2 zad.3'!C317+'OD 1 zad.2'!C313</f>
        <v>0</v>
      </c>
      <c r="C350" s="1" t="str">
        <f>'OD 1'!D318&amp;" + "&amp;'OD 2 zad.3'!D319&amp;" + "&amp;'OD 1 zad.2'!D315</f>
        <v> +  + </v>
      </c>
      <c r="D350" s="5"/>
      <c r="E350" s="1"/>
      <c r="F350" s="5"/>
      <c r="G350" s="36">
        <f>F350*B350</f>
        <v>0</v>
      </c>
      <c r="H350" s="54"/>
    </row>
    <row r="351" spans="1:8" ht="60" hidden="1">
      <c r="A351" s="79" t="str">
        <f>'OD 1'!B319</f>
        <v>prowadnica typu B do barier energochłonnych skrajnych metalowych U-14a</v>
      </c>
      <c r="B351" s="1">
        <f>'OD 1'!C319+'OD 2 zad.3'!C318+'OD 1 zad.2'!C314</f>
        <v>0</v>
      </c>
      <c r="C351" s="1" t="str">
        <f>'OD 1'!D319&amp;" + "&amp;'OD 2 zad.3'!D320&amp;" + "&amp;'OD 1 zad.2'!D316</f>
        <v> +  + </v>
      </c>
      <c r="D351" s="5"/>
      <c r="E351" s="1"/>
      <c r="F351" s="5"/>
      <c r="G351" s="36">
        <f>F351*B351</f>
        <v>0</v>
      </c>
      <c r="H351" s="54"/>
    </row>
    <row r="352" spans="1:8" ht="65.25" customHeight="1" hidden="1">
      <c r="A352" s="79" t="str">
        <f>'OD 1'!B320</f>
        <v>wspornik prowadnicy B do barier energochłonnych skrajnych metalowych U-14a</v>
      </c>
      <c r="B352" s="1">
        <f>'OD 1'!C320+'OD 2 zad.3'!C319+'OD 1 zad.2'!C315</f>
        <v>0</v>
      </c>
      <c r="C352" s="1" t="str">
        <f>'OD 1'!D320&amp;" + "&amp;'OD 2 zad.3'!D321&amp;" + "&amp;'OD 1 zad.2'!D317</f>
        <v> +  + </v>
      </c>
      <c r="D352" s="5"/>
      <c r="E352" s="1"/>
      <c r="F352" s="5"/>
      <c r="G352" s="36">
        <f t="shared" si="13"/>
        <v>0</v>
      </c>
      <c r="H352" s="54"/>
    </row>
    <row r="353" spans="1:8" ht="20.25" customHeight="1">
      <c r="A353" s="131" t="str">
        <f>'OD 1 zad.2'!B318</f>
        <v>NAKLEJKI</v>
      </c>
      <c r="B353" s="132"/>
      <c r="C353" s="132"/>
      <c r="D353" s="132"/>
      <c r="E353" s="132"/>
      <c r="F353" s="132"/>
      <c r="G353" s="133"/>
      <c r="H353" s="54"/>
    </row>
    <row r="354" spans="1:8" ht="15.75" hidden="1">
      <c r="A354" s="1" t="str">
        <f>'OD 2 zad.3'!B321</f>
        <v>lico znaku A-11</v>
      </c>
      <c r="B354" s="1">
        <f>'OD 2 zad.3'!C321</f>
        <v>0</v>
      </c>
      <c r="C354" s="1"/>
      <c r="D354" s="5" t="s">
        <v>287</v>
      </c>
      <c r="E354" s="1" t="s">
        <v>362</v>
      </c>
      <c r="F354" s="5"/>
      <c r="G354" s="41">
        <f t="shared" si="13"/>
        <v>0</v>
      </c>
      <c r="H354" s="60"/>
    </row>
    <row r="355" spans="1:8" ht="15.75" hidden="1">
      <c r="A355" s="1" t="str">
        <f>'OD 2 zad.3'!B322</f>
        <v>lico znaku A-14</v>
      </c>
      <c r="B355" s="1">
        <f>'OD 2 zad.3'!C322</f>
        <v>0</v>
      </c>
      <c r="C355" s="1"/>
      <c r="D355" s="5" t="s">
        <v>287</v>
      </c>
      <c r="E355" s="1" t="s">
        <v>363</v>
      </c>
      <c r="F355" s="5"/>
      <c r="G355" s="41">
        <f t="shared" si="13"/>
        <v>0</v>
      </c>
      <c r="H355" s="54"/>
    </row>
    <row r="356" spans="1:8" ht="51" customHeight="1">
      <c r="A356" s="1" t="str">
        <f>'OD 1'!B322</f>
        <v>folia samoprzylepna odblaskowa w kolorze zielonym</v>
      </c>
      <c r="B356" s="1">
        <f>'OD 1'!C322</f>
        <v>3</v>
      </c>
      <c r="C356" s="1" t="str">
        <f>'OD 1'!D322</f>
        <v>min. 3m2</v>
      </c>
      <c r="D356" s="5"/>
      <c r="E356" s="1" t="s">
        <v>362</v>
      </c>
      <c r="F356" s="5"/>
      <c r="G356" s="41">
        <f t="shared" si="13"/>
        <v>0</v>
      </c>
      <c r="H356" s="60"/>
    </row>
    <row r="357" spans="1:8" ht="15.75" hidden="1">
      <c r="A357" s="1"/>
      <c r="B357" s="1"/>
      <c r="C357" s="1"/>
      <c r="D357" s="5"/>
      <c r="E357" s="1"/>
      <c r="F357" s="5"/>
      <c r="G357" s="41"/>
      <c r="H357" s="60"/>
    </row>
    <row r="358" spans="1:8" ht="15.75" hidden="1">
      <c r="A358" s="1"/>
      <c r="B358" s="1"/>
      <c r="C358" s="1"/>
      <c r="D358" s="5"/>
      <c r="E358" s="1"/>
      <c r="F358" s="5"/>
      <c r="G358" s="41"/>
      <c r="H358" s="60"/>
    </row>
    <row r="359" spans="1:8" ht="16.5" customHeight="1" hidden="1">
      <c r="A359" s="1"/>
      <c r="B359" s="1"/>
      <c r="C359" s="1"/>
      <c r="D359" s="5"/>
      <c r="E359" s="1"/>
      <c r="F359" s="5"/>
      <c r="G359" s="41"/>
      <c r="H359" s="60"/>
    </row>
    <row r="360" spans="1:8" ht="15.75" hidden="1">
      <c r="A360" s="1"/>
      <c r="B360" s="1"/>
      <c r="C360" s="1"/>
      <c r="D360" s="5"/>
      <c r="E360" s="1"/>
      <c r="F360" s="5"/>
      <c r="G360" s="41"/>
      <c r="H360" s="60"/>
    </row>
    <row r="361" spans="1:8" ht="29.25" customHeight="1" hidden="1">
      <c r="A361" s="2" t="str">
        <f>'OD 1'!B329</f>
        <v>ZNAKI  MAGNETYCZNE</v>
      </c>
      <c r="B361" s="1"/>
      <c r="C361" s="1"/>
      <c r="D361" s="5"/>
      <c r="E361" s="1"/>
      <c r="F361" s="5"/>
      <c r="G361" s="41"/>
      <c r="H361" s="60"/>
    </row>
    <row r="362" spans="1:8" ht="19.5" customHeight="1" hidden="1">
      <c r="A362" s="1" t="str">
        <f>'OD 1'!B330</f>
        <v>A-12b</v>
      </c>
      <c r="B362" s="1">
        <f>'OD 1'!C330</f>
        <v>0</v>
      </c>
      <c r="C362" s="11"/>
      <c r="D362" s="5" t="s">
        <v>287</v>
      </c>
      <c r="E362" s="1" t="str">
        <f>'OD 1'!F330</f>
        <v>typ II</v>
      </c>
      <c r="F362" s="5"/>
      <c r="G362" s="41">
        <f t="shared" si="13"/>
        <v>0</v>
      </c>
      <c r="H362" s="60"/>
    </row>
    <row r="363" spans="1:8" ht="19.5" customHeight="1" hidden="1">
      <c r="A363" s="1" t="str">
        <f>'OD 1'!B331</f>
        <v>A-12c</v>
      </c>
      <c r="B363" s="1">
        <f>'OD 1'!C331</f>
        <v>0</v>
      </c>
      <c r="C363" s="11"/>
      <c r="D363" s="5" t="s">
        <v>287</v>
      </c>
      <c r="E363" s="1" t="str">
        <f>'OD 1'!F331</f>
        <v>typ II</v>
      </c>
      <c r="F363" s="5"/>
      <c r="G363" s="41">
        <f t="shared" si="13"/>
        <v>0</v>
      </c>
      <c r="H363" s="60"/>
    </row>
    <row r="364" spans="1:8" ht="19.5" customHeight="1" hidden="1">
      <c r="A364" s="1" t="str">
        <f>'OD 1'!B332</f>
        <v>A-14</v>
      </c>
      <c r="B364" s="1">
        <f>'OD 1'!C332</f>
        <v>0</v>
      </c>
      <c r="C364" s="11"/>
      <c r="D364" s="5" t="s">
        <v>287</v>
      </c>
      <c r="E364" s="1" t="str">
        <f>'OD 1'!F332</f>
        <v>typ II</v>
      </c>
      <c r="F364" s="5"/>
      <c r="G364" s="41">
        <f t="shared" si="13"/>
        <v>0</v>
      </c>
      <c r="H364" s="60"/>
    </row>
    <row r="365" spans="1:8" ht="19.5" customHeight="1" hidden="1">
      <c r="A365" s="1" t="str">
        <f>'OD 1'!B333</f>
        <v>A-14</v>
      </c>
      <c r="B365" s="1">
        <f>'OD 1'!C333</f>
        <v>0</v>
      </c>
      <c r="C365" s="11"/>
      <c r="D365" s="23" t="s">
        <v>378</v>
      </c>
      <c r="E365" s="1" t="str">
        <f>'OD 1'!F333</f>
        <v>typ II</v>
      </c>
      <c r="F365" s="5"/>
      <c r="G365" s="41">
        <f t="shared" si="13"/>
        <v>0</v>
      </c>
      <c r="H365" s="60"/>
    </row>
    <row r="366" spans="1:8" ht="19.5" customHeight="1" hidden="1">
      <c r="A366" s="1" t="str">
        <f>'OD 1'!B334</f>
        <v>C-10</v>
      </c>
      <c r="B366" s="1">
        <f>'OD 1'!C334</f>
        <v>0</v>
      </c>
      <c r="C366" s="11"/>
      <c r="D366" s="23" t="s">
        <v>378</v>
      </c>
      <c r="E366" s="1" t="str">
        <f>'OD 1'!F334</f>
        <v>typ II</v>
      </c>
      <c r="F366" s="5"/>
      <c r="G366" s="41">
        <f t="shared" si="13"/>
        <v>0</v>
      </c>
      <c r="H366" s="60"/>
    </row>
    <row r="367" spans="1:8" ht="31.5">
      <c r="A367" s="75" t="s">
        <v>394</v>
      </c>
      <c r="B367" s="75">
        <f>SUM(B297:B361)</f>
        <v>153</v>
      </c>
      <c r="C367" s="76"/>
      <c r="D367" s="77"/>
      <c r="E367" s="76"/>
      <c r="F367" s="77"/>
      <c r="G367" s="83">
        <f>SUM(G297:G361)</f>
        <v>0</v>
      </c>
      <c r="H367" s="60"/>
    </row>
    <row r="368" spans="1:8" ht="21.75" customHeight="1">
      <c r="A368" s="119" t="s">
        <v>350</v>
      </c>
      <c r="B368" s="119"/>
      <c r="C368" s="119"/>
      <c r="D368" s="119"/>
      <c r="E368" s="119"/>
      <c r="F368" s="66"/>
      <c r="G368" s="67"/>
      <c r="H368" s="48"/>
    </row>
    <row r="369" spans="1:8" ht="30.75" customHeight="1" hidden="1">
      <c r="A369" s="1" t="str">
        <f>'OD 1'!B338</f>
        <v>słupki do znaków zaginane</v>
      </c>
      <c r="B369" s="1">
        <f>'OD 1'!C338</f>
        <v>0</v>
      </c>
      <c r="C369" s="1" t="str">
        <f>'OD 1'!D338</f>
        <v>zgodnie z załącznikiem graficznym</v>
      </c>
      <c r="D369" s="5"/>
      <c r="E369" s="1"/>
      <c r="F369" s="5"/>
      <c r="G369" s="36">
        <f>F369*B369</f>
        <v>0</v>
      </c>
      <c r="H369" s="48"/>
    </row>
    <row r="370" spans="1:8" ht="21.75" customHeight="1" hidden="1">
      <c r="A370" s="1" t="s">
        <v>326</v>
      </c>
      <c r="B370" s="1">
        <f>'OD 1'!F336+'OD 2 zad.3'!F326+'OD 1 zad.2'!F329</f>
        <v>0</v>
      </c>
      <c r="C370" s="1"/>
      <c r="D370" s="5"/>
      <c r="E370" s="1"/>
      <c r="F370" s="5"/>
      <c r="G370" s="36">
        <f t="shared" si="13"/>
        <v>0</v>
      </c>
      <c r="H370" s="65"/>
    </row>
    <row r="371" spans="1:8" ht="57.75" customHeight="1">
      <c r="A371" s="1" t="s">
        <v>381</v>
      </c>
      <c r="B371" s="1">
        <f>'OD 1'!C337+'OD 2 zad.3'!C327+'OD 1 zad.2'!E331</f>
        <v>210</v>
      </c>
      <c r="C371" s="1"/>
      <c r="D371" s="5"/>
      <c r="E371" s="1"/>
      <c r="F371" s="5"/>
      <c r="G371" s="36">
        <f>F371*B371</f>
        <v>0</v>
      </c>
      <c r="H371" s="65"/>
    </row>
    <row r="372" spans="1:8" ht="39" customHeight="1" hidden="1">
      <c r="A372" s="1" t="str">
        <f>'OD 1 zad.2'!B331</f>
        <v>uchwyty do znaków na słupek o śr.60mm</v>
      </c>
      <c r="B372" s="1">
        <f>'OD 1 zad.2'!C331</f>
        <v>0</v>
      </c>
      <c r="C372" s="1"/>
      <c r="D372" s="5"/>
      <c r="E372" s="1"/>
      <c r="F372" s="5"/>
      <c r="G372" s="36">
        <f>F372*B372</f>
        <v>0</v>
      </c>
      <c r="H372" s="65"/>
    </row>
    <row r="373" spans="1:8" ht="24.75" customHeight="1">
      <c r="A373" s="75" t="s">
        <v>360</v>
      </c>
      <c r="B373" s="75">
        <f>SUM(B369:B372)</f>
        <v>210</v>
      </c>
      <c r="C373" s="76"/>
      <c r="D373" s="77"/>
      <c r="E373" s="76"/>
      <c r="F373" s="77">
        <f>SUM(F22:F371)</f>
        <v>0</v>
      </c>
      <c r="G373" s="78">
        <f>SUM(G369:G372)</f>
        <v>0</v>
      </c>
      <c r="H373" s="73"/>
    </row>
    <row r="374" spans="1:7" ht="18" customHeight="1">
      <c r="A374" s="39"/>
      <c r="B374" s="39"/>
      <c r="C374" s="3"/>
      <c r="D374" s="3"/>
      <c r="E374" s="121" t="s">
        <v>29</v>
      </c>
      <c r="F374" s="121"/>
      <c r="G374" s="40">
        <f>G373+G294+G367</f>
        <v>0</v>
      </c>
    </row>
    <row r="375" spans="3:8" ht="15.75">
      <c r="C375" s="4"/>
      <c r="E375" s="120" t="s">
        <v>307</v>
      </c>
      <c r="F375" s="120"/>
      <c r="G375" s="41">
        <f>G374*0.23</f>
        <v>0</v>
      </c>
      <c r="H375"/>
    </row>
    <row r="376" spans="1:10" ht="18.75">
      <c r="A376" s="27"/>
      <c r="B376" s="28"/>
      <c r="C376" s="29"/>
      <c r="D376" s="30"/>
      <c r="E376" s="118" t="s">
        <v>304</v>
      </c>
      <c r="F376" s="118"/>
      <c r="G376" s="42">
        <f>G375+G374</f>
        <v>0</v>
      </c>
      <c r="H376"/>
      <c r="I376"/>
      <c r="J376"/>
    </row>
    <row r="377" spans="1:10" ht="6.75" customHeight="1">
      <c r="A377" s="116"/>
      <c r="B377" s="116"/>
      <c r="C377" s="34"/>
      <c r="D377" s="31"/>
      <c r="E377" s="117"/>
      <c r="F377" s="117"/>
      <c r="G377" s="33"/>
      <c r="H377" s="32"/>
      <c r="I377" s="115"/>
      <c r="J377" s="115"/>
    </row>
    <row r="378" spans="3:10" ht="7.5" customHeight="1">
      <c r="C378" s="4"/>
      <c r="J378"/>
    </row>
    <row r="379" spans="1:8" ht="15.75">
      <c r="A379" s="3"/>
      <c r="C379" s="35"/>
      <c r="G379" s="33"/>
      <c r="H379" s="29"/>
    </row>
    <row r="380" spans="1:8" ht="15.75">
      <c r="A380" s="124"/>
      <c r="B380" s="124"/>
      <c r="C380" s="87"/>
      <c r="E380" s="125"/>
      <c r="F380" s="125"/>
      <c r="G380" s="91"/>
      <c r="H380" s="88"/>
    </row>
    <row r="381" spans="1:7" ht="15.75">
      <c r="A381" s="126"/>
      <c r="B381" s="126"/>
      <c r="C381" s="89"/>
      <c r="G381" s="92"/>
    </row>
    <row r="382" spans="1:7" ht="18.75">
      <c r="A382" s="127"/>
      <c r="B382" s="127"/>
      <c r="C382" s="90"/>
      <c r="D382"/>
      <c r="E382"/>
      <c r="F382"/>
      <c r="G382" s="92"/>
    </row>
    <row r="383" ht="15.75">
      <c r="C383" s="4"/>
    </row>
    <row r="384" ht="15.75">
      <c r="C384" s="4"/>
    </row>
    <row r="385" ht="15.75">
      <c r="C385" s="4"/>
    </row>
    <row r="386" ht="15.75">
      <c r="C386" s="4"/>
    </row>
    <row r="387" spans="3:4" ht="15.75">
      <c r="C387" s="96"/>
      <c r="D387" s="96"/>
    </row>
    <row r="388" ht="15.75">
      <c r="C388" s="96"/>
    </row>
    <row r="389" ht="15.75">
      <c r="C389" s="96"/>
    </row>
    <row r="390" ht="15.75">
      <c r="C390" s="4"/>
    </row>
    <row r="391" ht="15.75">
      <c r="C391" s="4"/>
    </row>
    <row r="392" ht="15.75">
      <c r="C392" s="4"/>
    </row>
    <row r="393" ht="15.75">
      <c r="C393" s="4"/>
    </row>
    <row r="394" ht="15.75">
      <c r="C394" s="4"/>
    </row>
    <row r="395" ht="15.75">
      <c r="C395" s="4"/>
    </row>
    <row r="396" ht="15.75">
      <c r="C396" s="4"/>
    </row>
    <row r="397" ht="15.75">
      <c r="C397" s="4"/>
    </row>
    <row r="398" ht="15.75">
      <c r="C398" s="4"/>
    </row>
    <row r="399" ht="15.75">
      <c r="C399" s="4"/>
    </row>
    <row r="400" ht="15.75">
      <c r="C400" s="4"/>
    </row>
    <row r="401" ht="15.75">
      <c r="C401" s="4"/>
    </row>
    <row r="402" ht="15.75">
      <c r="C402" s="4"/>
    </row>
    <row r="403" ht="15.75">
      <c r="C403" s="4"/>
    </row>
    <row r="404" ht="15.75">
      <c r="C404" s="4"/>
    </row>
    <row r="405" ht="15.75">
      <c r="C405" s="4"/>
    </row>
    <row r="406" ht="15.75">
      <c r="C406" s="4"/>
    </row>
    <row r="407" ht="15.75">
      <c r="C407" s="4"/>
    </row>
    <row r="408" ht="15.75">
      <c r="C408" s="4"/>
    </row>
    <row r="409" ht="15.75">
      <c r="C409" s="4"/>
    </row>
    <row r="410" ht="15.75">
      <c r="C410" s="4"/>
    </row>
    <row r="411" ht="15.75">
      <c r="C411" s="4"/>
    </row>
    <row r="412" ht="15.75">
      <c r="C412" s="4"/>
    </row>
    <row r="413" ht="15.75">
      <c r="C413" s="4"/>
    </row>
    <row r="414" ht="15.75">
      <c r="C414" s="4"/>
    </row>
    <row r="415" ht="15.75">
      <c r="C415" s="4"/>
    </row>
    <row r="416" ht="15.75">
      <c r="C416" s="4"/>
    </row>
    <row r="417" ht="15.75">
      <c r="C417" s="4"/>
    </row>
    <row r="418" ht="15.75">
      <c r="C418" s="4"/>
    </row>
    <row r="419" ht="15.75">
      <c r="C419" s="4"/>
    </row>
    <row r="420" ht="15.75">
      <c r="C420" s="4"/>
    </row>
    <row r="421" ht="15.75">
      <c r="C421" s="4"/>
    </row>
    <row r="422" ht="15.75">
      <c r="C422" s="4"/>
    </row>
    <row r="423" ht="15.75">
      <c r="C423" s="4"/>
    </row>
    <row r="424" ht="15.75">
      <c r="C424" s="4"/>
    </row>
    <row r="425" ht="15.75">
      <c r="C425" s="4"/>
    </row>
    <row r="426" ht="15.75">
      <c r="C426" s="4"/>
    </row>
    <row r="427" ht="15.75">
      <c r="C427" s="4"/>
    </row>
    <row r="428" ht="15.75">
      <c r="C428" s="4"/>
    </row>
    <row r="429" ht="15.75">
      <c r="C429" s="4"/>
    </row>
    <row r="430" ht="15.75">
      <c r="C430" s="4"/>
    </row>
    <row r="431" ht="15.75">
      <c r="C431" s="4"/>
    </row>
    <row r="432" ht="15.75">
      <c r="C432" s="4"/>
    </row>
    <row r="433" ht="15.75">
      <c r="C433" s="4"/>
    </row>
    <row r="434" ht="15.75">
      <c r="C434" s="4"/>
    </row>
    <row r="435" ht="15.75">
      <c r="C435" s="4"/>
    </row>
    <row r="436" ht="15.75">
      <c r="C436" s="4"/>
    </row>
    <row r="437" ht="15.75">
      <c r="C437" s="4"/>
    </row>
    <row r="438" ht="15.75">
      <c r="C438" s="4"/>
    </row>
    <row r="439" ht="15.75">
      <c r="C439" s="4"/>
    </row>
    <row r="440" ht="15.75">
      <c r="C440" s="4"/>
    </row>
    <row r="441" ht="15.75">
      <c r="C441" s="4"/>
    </row>
    <row r="442" ht="15.75">
      <c r="C442" s="4"/>
    </row>
    <row r="443" ht="15.75">
      <c r="C443" s="4"/>
    </row>
    <row r="444" ht="15.75">
      <c r="C444" s="4"/>
    </row>
    <row r="445" ht="15.75">
      <c r="C445" s="4"/>
    </row>
    <row r="446" ht="15.75">
      <c r="C446" s="4"/>
    </row>
    <row r="447" ht="15.75">
      <c r="C447" s="4"/>
    </row>
    <row r="448" ht="15.75">
      <c r="C448" s="4"/>
    </row>
    <row r="449" ht="15.75">
      <c r="C449" s="4"/>
    </row>
    <row r="450" ht="15.75">
      <c r="C450" s="4"/>
    </row>
    <row r="451" ht="15.75">
      <c r="C451" s="4"/>
    </row>
    <row r="452" ht="15.75">
      <c r="C452" s="4"/>
    </row>
    <row r="453" ht="15.75">
      <c r="C453" s="4"/>
    </row>
    <row r="454" ht="15.75">
      <c r="C454" s="4"/>
    </row>
    <row r="455" ht="15.75">
      <c r="C455" s="4"/>
    </row>
    <row r="456" ht="15.75">
      <c r="C456" s="4"/>
    </row>
    <row r="457" ht="15.75">
      <c r="C457" s="4"/>
    </row>
    <row r="458" ht="15.75">
      <c r="C458" s="4"/>
    </row>
    <row r="459" ht="15.75">
      <c r="C459" s="4"/>
    </row>
    <row r="460" ht="15.75">
      <c r="C460" s="4"/>
    </row>
    <row r="461" ht="15.75">
      <c r="C461" s="4"/>
    </row>
    <row r="462" ht="15.75">
      <c r="C462" s="4"/>
    </row>
    <row r="463" ht="15.75">
      <c r="C463" s="4"/>
    </row>
    <row r="464" ht="15.75">
      <c r="C464" s="4"/>
    </row>
    <row r="465" ht="15.75">
      <c r="C465" s="4"/>
    </row>
    <row r="466" ht="15.75">
      <c r="C466" s="4"/>
    </row>
    <row r="467" ht="15.75">
      <c r="C467" s="4"/>
    </row>
    <row r="468" ht="15.75">
      <c r="C468" s="4"/>
    </row>
    <row r="469" ht="15.75">
      <c r="C469" s="4"/>
    </row>
    <row r="470" ht="15.75">
      <c r="C470" s="4"/>
    </row>
    <row r="471" ht="15.75">
      <c r="C471" s="4"/>
    </row>
    <row r="472" ht="15.75">
      <c r="C472" s="4"/>
    </row>
    <row r="473" ht="15.75">
      <c r="C473" s="4"/>
    </row>
    <row r="474" ht="15.75">
      <c r="C474" s="4"/>
    </row>
    <row r="475" ht="15.75">
      <c r="C475" s="4"/>
    </row>
    <row r="476" ht="15.75">
      <c r="C476" s="4"/>
    </row>
    <row r="477" ht="15.75">
      <c r="C477" s="4"/>
    </row>
    <row r="478" ht="15.75">
      <c r="C478" s="4"/>
    </row>
    <row r="479" ht="15.75">
      <c r="C479" s="4"/>
    </row>
    <row r="480" ht="15.75">
      <c r="C480" s="4"/>
    </row>
    <row r="481" ht="15.75">
      <c r="C481" s="4"/>
    </row>
    <row r="482" ht="15.75">
      <c r="C482" s="4"/>
    </row>
    <row r="483" ht="15.75">
      <c r="C483" s="4"/>
    </row>
    <row r="484" ht="15.75">
      <c r="C484" s="4"/>
    </row>
    <row r="485" ht="15.75">
      <c r="C485" s="4"/>
    </row>
    <row r="486" ht="15.75">
      <c r="C486" s="4"/>
    </row>
    <row r="487" ht="15.75">
      <c r="C487" s="4"/>
    </row>
    <row r="488" ht="15.75">
      <c r="C488" s="4"/>
    </row>
    <row r="489" ht="15.75">
      <c r="C489" s="4"/>
    </row>
    <row r="490" ht="15.75">
      <c r="C490" s="4"/>
    </row>
    <row r="491" ht="15.75">
      <c r="C491" s="4"/>
    </row>
    <row r="492" ht="15.75">
      <c r="C492" s="4"/>
    </row>
    <row r="493" ht="15.75">
      <c r="C493" s="4"/>
    </row>
    <row r="494" ht="15.75">
      <c r="C494" s="4"/>
    </row>
    <row r="495" ht="15.75">
      <c r="C495" s="4"/>
    </row>
    <row r="496" ht="15.75">
      <c r="C496" s="4"/>
    </row>
    <row r="497" ht="15.75">
      <c r="C497" s="4"/>
    </row>
    <row r="498" ht="15.75">
      <c r="C498" s="4"/>
    </row>
    <row r="499" ht="15.75">
      <c r="C499" s="4"/>
    </row>
    <row r="500" ht="15.75">
      <c r="C500" s="4"/>
    </row>
    <row r="501" ht="15.75">
      <c r="C501" s="4"/>
    </row>
    <row r="502" ht="15.75">
      <c r="C502" s="4"/>
    </row>
    <row r="503" ht="15.75">
      <c r="C503" s="4"/>
    </row>
    <row r="504" ht="15.75">
      <c r="C504" s="4"/>
    </row>
    <row r="505" ht="15.75">
      <c r="C505" s="4"/>
    </row>
    <row r="506" ht="15.75">
      <c r="C506" s="4"/>
    </row>
    <row r="507" ht="15.75">
      <c r="C507" s="4"/>
    </row>
    <row r="508" ht="15.75">
      <c r="C508" s="4"/>
    </row>
    <row r="509" ht="15.75">
      <c r="C509" s="4"/>
    </row>
    <row r="510" ht="15.75">
      <c r="C510" s="4"/>
    </row>
    <row r="511" ht="15.75">
      <c r="C511" s="4"/>
    </row>
    <row r="512" ht="15.75">
      <c r="C512" s="4"/>
    </row>
    <row r="513" ht="15.75">
      <c r="C513" s="4"/>
    </row>
    <row r="514" ht="15.75">
      <c r="C514" s="4"/>
    </row>
    <row r="515" ht="15.75">
      <c r="C515" s="4"/>
    </row>
    <row r="516" ht="15.75">
      <c r="C516" s="4"/>
    </row>
    <row r="517" ht="15.75">
      <c r="C517" s="4"/>
    </row>
    <row r="518" ht="15.75">
      <c r="C518" s="4"/>
    </row>
    <row r="519" ht="15.75">
      <c r="C519" s="4"/>
    </row>
    <row r="520" ht="15.75">
      <c r="C520" s="4"/>
    </row>
    <row r="521" ht="15.75">
      <c r="C521" s="4"/>
    </row>
    <row r="522" ht="15.75">
      <c r="C522" s="4"/>
    </row>
    <row r="523" ht="15.75">
      <c r="C523" s="4"/>
    </row>
    <row r="524" ht="15.75">
      <c r="C524" s="4"/>
    </row>
    <row r="525" ht="15.75">
      <c r="C525" s="4"/>
    </row>
    <row r="526" ht="15.75">
      <c r="C526" s="4"/>
    </row>
    <row r="527" ht="15.75">
      <c r="C527" s="4"/>
    </row>
    <row r="528" ht="15.75">
      <c r="C528" s="4"/>
    </row>
    <row r="529" ht="15.75">
      <c r="C529" s="4"/>
    </row>
    <row r="530" ht="15.75">
      <c r="C530" s="4"/>
    </row>
    <row r="531" ht="15.75">
      <c r="C531" s="4"/>
    </row>
    <row r="532" ht="15.75">
      <c r="C532" s="4"/>
    </row>
    <row r="533" ht="15.75">
      <c r="C533" s="4"/>
    </row>
    <row r="534" ht="15.75">
      <c r="C534" s="4"/>
    </row>
    <row r="535" ht="15.75">
      <c r="C535" s="4"/>
    </row>
    <row r="536" ht="15.75">
      <c r="C536" s="4"/>
    </row>
    <row r="537" ht="15.75">
      <c r="C537" s="4"/>
    </row>
    <row r="538" ht="15.75">
      <c r="C538" s="4"/>
    </row>
    <row r="539" ht="15.75">
      <c r="C539" s="4"/>
    </row>
    <row r="540" ht="15.75">
      <c r="C540" s="4"/>
    </row>
    <row r="541" ht="15.75">
      <c r="C541" s="4"/>
    </row>
    <row r="542" ht="15.75">
      <c r="C542" s="4"/>
    </row>
    <row r="543" ht="15.75">
      <c r="C543" s="4"/>
    </row>
    <row r="544" ht="15.75">
      <c r="C544" s="4"/>
    </row>
    <row r="545" ht="15.75">
      <c r="C545" s="4"/>
    </row>
    <row r="546" ht="15.75">
      <c r="C546" s="4"/>
    </row>
    <row r="547" ht="15.75">
      <c r="C547" s="4"/>
    </row>
    <row r="548" ht="15.75">
      <c r="C548" s="4"/>
    </row>
    <row r="549" ht="15.75">
      <c r="C549" s="4"/>
    </row>
    <row r="550" ht="15.75">
      <c r="C550" s="4"/>
    </row>
    <row r="551" ht="15.75">
      <c r="C551" s="4"/>
    </row>
    <row r="552" ht="15.75">
      <c r="C552" s="4"/>
    </row>
    <row r="553" ht="15.75">
      <c r="C553" s="4"/>
    </row>
    <row r="554" ht="15.75">
      <c r="C554" s="4"/>
    </row>
    <row r="555" ht="15.75">
      <c r="C555" s="4"/>
    </row>
    <row r="556" ht="15.75">
      <c r="C556" s="4"/>
    </row>
    <row r="557" ht="15.75">
      <c r="C557" s="4"/>
    </row>
    <row r="558" ht="15.75">
      <c r="C558" s="4"/>
    </row>
    <row r="559" ht="15.75">
      <c r="C559" s="4"/>
    </row>
    <row r="560" ht="15.75">
      <c r="C560" s="4"/>
    </row>
    <row r="561" ht="15.75">
      <c r="C561" s="4"/>
    </row>
    <row r="562" ht="15.75">
      <c r="C562" s="4"/>
    </row>
    <row r="563" ht="15.75">
      <c r="C563" s="4"/>
    </row>
    <row r="564" ht="15.75">
      <c r="C564" s="4"/>
    </row>
    <row r="565" ht="15.75">
      <c r="C565" s="4"/>
    </row>
    <row r="566" ht="15.75">
      <c r="C566" s="4"/>
    </row>
    <row r="567" ht="15.75">
      <c r="C567" s="4"/>
    </row>
    <row r="568" ht="15.75">
      <c r="C568" s="4"/>
    </row>
    <row r="569" ht="15.75">
      <c r="C569" s="4"/>
    </row>
    <row r="570" ht="15.75">
      <c r="C570" s="4"/>
    </row>
    <row r="571" ht="15.75">
      <c r="C571" s="4"/>
    </row>
    <row r="572" ht="15.75">
      <c r="C572" s="4"/>
    </row>
    <row r="573" ht="15.75">
      <c r="C573" s="4"/>
    </row>
    <row r="574" ht="15.75">
      <c r="C574" s="4"/>
    </row>
    <row r="575" ht="15.75">
      <c r="C575" s="4"/>
    </row>
    <row r="576" ht="15.75">
      <c r="C576" s="4"/>
    </row>
    <row r="577" ht="15.75">
      <c r="C577" s="4"/>
    </row>
    <row r="578" ht="15.75">
      <c r="C578" s="4"/>
    </row>
    <row r="579" ht="15.75">
      <c r="C579" s="4"/>
    </row>
    <row r="580" ht="15.75">
      <c r="C580" s="4"/>
    </row>
    <row r="581" ht="15.75">
      <c r="C581" s="4"/>
    </row>
    <row r="582" ht="15.75">
      <c r="C582" s="4"/>
    </row>
    <row r="583" ht="15.75">
      <c r="C583" s="4"/>
    </row>
    <row r="584" ht="15.75">
      <c r="C584" s="4"/>
    </row>
    <row r="585" ht="15.75">
      <c r="C585" s="4"/>
    </row>
    <row r="586" ht="15.75">
      <c r="C586" s="4"/>
    </row>
    <row r="587" ht="15.75">
      <c r="C587" s="4"/>
    </row>
    <row r="588" ht="15.75">
      <c r="C588" s="4"/>
    </row>
    <row r="589" ht="15.75">
      <c r="C589" s="4"/>
    </row>
    <row r="590" ht="15.75">
      <c r="C590" s="4"/>
    </row>
    <row r="591" ht="15.75">
      <c r="C591" s="4"/>
    </row>
    <row r="592" ht="15.75">
      <c r="C592" s="4"/>
    </row>
    <row r="593" ht="15.75">
      <c r="C593" s="4"/>
    </row>
    <row r="594" ht="15.75">
      <c r="C594" s="4"/>
    </row>
    <row r="595" ht="15.75">
      <c r="C595" s="4"/>
    </row>
    <row r="596" ht="15.75">
      <c r="C596" s="4"/>
    </row>
    <row r="597" ht="15.75">
      <c r="C597" s="4"/>
    </row>
    <row r="598" ht="15.75">
      <c r="C598" s="4"/>
    </row>
    <row r="599" ht="15.75">
      <c r="C599" s="4"/>
    </row>
    <row r="600" ht="15.75">
      <c r="C600" s="4"/>
    </row>
    <row r="601" ht="15.75">
      <c r="C601" s="4"/>
    </row>
    <row r="602" ht="15.75">
      <c r="C602" s="4"/>
    </row>
    <row r="603" ht="15.75">
      <c r="C603" s="4"/>
    </row>
    <row r="604" ht="15.75">
      <c r="C604" s="4"/>
    </row>
    <row r="605" ht="15.75">
      <c r="C605" s="4"/>
    </row>
    <row r="606" ht="15.75">
      <c r="C606" s="4"/>
    </row>
    <row r="607" ht="15.75">
      <c r="C607" s="4"/>
    </row>
    <row r="608" ht="15.75">
      <c r="C608" s="4"/>
    </row>
    <row r="609" ht="15.75">
      <c r="C609" s="4"/>
    </row>
    <row r="610" ht="15.75">
      <c r="C610" s="4"/>
    </row>
    <row r="611" ht="15.75">
      <c r="C611" s="4"/>
    </row>
    <row r="612" ht="15.75">
      <c r="C612" s="4"/>
    </row>
    <row r="613" ht="15.75">
      <c r="C613" s="4"/>
    </row>
    <row r="614" ht="15.75">
      <c r="C614" s="4"/>
    </row>
    <row r="615" ht="15.75">
      <c r="C615" s="4"/>
    </row>
    <row r="616" ht="15.75">
      <c r="C616" s="4"/>
    </row>
    <row r="617" ht="15.75">
      <c r="C617" s="4"/>
    </row>
    <row r="618" ht="15.75">
      <c r="C618" s="4"/>
    </row>
    <row r="619" ht="15.75">
      <c r="C619" s="4"/>
    </row>
    <row r="620" ht="15.75">
      <c r="C620" s="4"/>
    </row>
    <row r="621" ht="15.75">
      <c r="C621" s="4"/>
    </row>
    <row r="622" ht="15.75">
      <c r="C622" s="4"/>
    </row>
    <row r="623" ht="15.75">
      <c r="C623" s="4"/>
    </row>
    <row r="624" ht="15.75">
      <c r="C624" s="4"/>
    </row>
    <row r="625" ht="15.75">
      <c r="C625" s="4"/>
    </row>
    <row r="626" ht="15.75">
      <c r="C626" s="4"/>
    </row>
    <row r="627" ht="15.75">
      <c r="C627" s="4"/>
    </row>
    <row r="628" ht="15.75">
      <c r="C628" s="4"/>
    </row>
    <row r="629" ht="15.75">
      <c r="C629" s="4"/>
    </row>
    <row r="630" ht="15.75">
      <c r="C630" s="4"/>
    </row>
    <row r="631" ht="15.75">
      <c r="C631" s="4"/>
    </row>
    <row r="632" ht="15.75">
      <c r="C632" s="4"/>
    </row>
    <row r="633" ht="15.75">
      <c r="C633" s="4"/>
    </row>
    <row r="634" ht="15.75">
      <c r="C634" s="4"/>
    </row>
    <row r="635" ht="15.75">
      <c r="C635" s="4"/>
    </row>
    <row r="636" ht="15.75">
      <c r="C636" s="4"/>
    </row>
    <row r="637" ht="15.75">
      <c r="C637" s="4"/>
    </row>
    <row r="638" ht="15.75">
      <c r="C638" s="4"/>
    </row>
    <row r="639" ht="15.75">
      <c r="C639" s="4"/>
    </row>
    <row r="640" ht="15.75">
      <c r="C640" s="4"/>
    </row>
    <row r="641" ht="15.75">
      <c r="C641" s="4"/>
    </row>
    <row r="642" ht="15.75">
      <c r="C642" s="4"/>
    </row>
    <row r="643" ht="15.75">
      <c r="C643" s="4"/>
    </row>
    <row r="644" ht="15.75">
      <c r="C644" s="4"/>
    </row>
    <row r="645" ht="15.75">
      <c r="C645" s="4"/>
    </row>
    <row r="646" ht="15.75">
      <c r="C646" s="4"/>
    </row>
    <row r="647" ht="15.75">
      <c r="C647" s="4"/>
    </row>
    <row r="648" ht="15.75">
      <c r="C648" s="4"/>
    </row>
    <row r="649" ht="15.75">
      <c r="C649" s="4"/>
    </row>
    <row r="650" ht="15.75">
      <c r="C650" s="4"/>
    </row>
    <row r="651" ht="15.75">
      <c r="C651" s="4"/>
    </row>
    <row r="652" ht="15.75">
      <c r="C652" s="4"/>
    </row>
    <row r="653" ht="15.75">
      <c r="C653" s="4"/>
    </row>
    <row r="654" ht="15.75">
      <c r="C654" s="4"/>
    </row>
    <row r="655" ht="15.75">
      <c r="C655" s="4"/>
    </row>
    <row r="656" ht="15.75">
      <c r="C656" s="4"/>
    </row>
    <row r="657" ht="15.75">
      <c r="C657" s="4"/>
    </row>
    <row r="658" ht="15.75">
      <c r="C658" s="4"/>
    </row>
    <row r="659" ht="15.75">
      <c r="C659" s="4"/>
    </row>
    <row r="660" ht="15.75">
      <c r="C660" s="4"/>
    </row>
    <row r="661" ht="15.75">
      <c r="C661" s="4"/>
    </row>
    <row r="662" ht="15.75">
      <c r="C662" s="4"/>
    </row>
    <row r="663" ht="15.75">
      <c r="C663" s="4"/>
    </row>
    <row r="664" ht="15.75">
      <c r="C664" s="4"/>
    </row>
    <row r="665" ht="15.75">
      <c r="C665" s="4"/>
    </row>
    <row r="666" ht="15.75">
      <c r="C666" s="4"/>
    </row>
    <row r="667" ht="15.75">
      <c r="C667" s="4"/>
    </row>
    <row r="668" ht="15.75">
      <c r="C668" s="4"/>
    </row>
    <row r="669" ht="15.75">
      <c r="C669" s="4"/>
    </row>
    <row r="670" ht="15.75">
      <c r="C670" s="4"/>
    </row>
    <row r="671" ht="15.75">
      <c r="C671" s="4"/>
    </row>
    <row r="672" ht="15.75">
      <c r="C672" s="4"/>
    </row>
    <row r="673" ht="15.75">
      <c r="C673" s="4"/>
    </row>
    <row r="674" ht="15.75">
      <c r="C674" s="4"/>
    </row>
    <row r="675" ht="15.75">
      <c r="C675" s="4"/>
    </row>
    <row r="676" ht="15.75">
      <c r="C676" s="4"/>
    </row>
    <row r="677" ht="15.75">
      <c r="C677" s="4"/>
    </row>
    <row r="678" ht="15.75">
      <c r="C678" s="4"/>
    </row>
    <row r="679" ht="15.75">
      <c r="C679" s="4"/>
    </row>
    <row r="680" ht="15.75">
      <c r="C680" s="4"/>
    </row>
    <row r="681" ht="15.75">
      <c r="C681" s="4"/>
    </row>
    <row r="682" ht="15.75">
      <c r="C682" s="4"/>
    </row>
    <row r="683" ht="15.75">
      <c r="C683" s="4"/>
    </row>
    <row r="684" ht="15.75">
      <c r="C684" s="4"/>
    </row>
  </sheetData>
  <sheetProtection/>
  <mergeCells count="36">
    <mergeCell ref="A295:C295"/>
    <mergeCell ref="A238:C238"/>
    <mergeCell ref="A228:C228"/>
    <mergeCell ref="A207:C207"/>
    <mergeCell ref="A175:C175"/>
    <mergeCell ref="A131:C131"/>
    <mergeCell ref="A284:C284"/>
    <mergeCell ref="A380:B380"/>
    <mergeCell ref="E380:F380"/>
    <mergeCell ref="A381:B381"/>
    <mergeCell ref="A382:B382"/>
    <mergeCell ref="A329:A330"/>
    <mergeCell ref="A296:C296"/>
    <mergeCell ref="I377:J377"/>
    <mergeCell ref="A377:B377"/>
    <mergeCell ref="E377:F377"/>
    <mergeCell ref="E376:F376"/>
    <mergeCell ref="A368:E368"/>
    <mergeCell ref="D7:G7"/>
    <mergeCell ref="D8:G8"/>
    <mergeCell ref="E375:F375"/>
    <mergeCell ref="E374:F374"/>
    <mergeCell ref="D1:E1"/>
    <mergeCell ref="D3:E3"/>
    <mergeCell ref="F3:G3"/>
    <mergeCell ref="D19:G19"/>
    <mergeCell ref="A14:G14"/>
    <mergeCell ref="A15:G15"/>
    <mergeCell ref="A11:G11"/>
    <mergeCell ref="A12:G12"/>
    <mergeCell ref="A16:G17"/>
    <mergeCell ref="A4:G4"/>
    <mergeCell ref="D6:G6"/>
    <mergeCell ref="F13:G13"/>
    <mergeCell ref="A65:C65"/>
    <mergeCell ref="A21:C21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  <rowBreaks count="1" manualBreakCount="1">
    <brk id="11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z.d.p.</dc:creator>
  <cp:keywords/>
  <dc:description/>
  <cp:lastModifiedBy>Iwonka</cp:lastModifiedBy>
  <cp:lastPrinted>2022-08-26T10:30:55Z</cp:lastPrinted>
  <dcterms:created xsi:type="dcterms:W3CDTF">2011-06-21T08:11:11Z</dcterms:created>
  <dcterms:modified xsi:type="dcterms:W3CDTF">2022-08-26T10:46:21Z</dcterms:modified>
  <cp:category/>
  <cp:version/>
  <cp:contentType/>
  <cp:contentStatus/>
</cp:coreProperties>
</file>